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be2b89a56a03cd/Documentos/"/>
    </mc:Choice>
  </mc:AlternateContent>
  <xr:revisionPtr revIDLastSave="0" documentId="8_{1CF6AAB1-82C5-C348-9567-2EA2C310060F}" xr6:coauthVersionLast="47" xr6:coauthVersionMax="47" xr10:uidLastSave="{00000000-0000-0000-0000-000000000000}"/>
  <bookViews>
    <workbookView xWindow="0" yWindow="500" windowWidth="28800" windowHeight="16120" xr2:uid="{C54C23B5-3808-7041-8E7C-A86250BD71A8}"/>
  </bookViews>
  <sheets>
    <sheet name="Dat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46" i="2" l="1"/>
  <c r="AC46" i="2"/>
  <c r="W46" i="2"/>
  <c r="Q46" i="2"/>
  <c r="K46" i="2"/>
  <c r="E46" i="2"/>
  <c r="AM45" i="2"/>
  <c r="AO46" i="2" s="1"/>
  <c r="AQ46" i="2" s="1"/>
  <c r="AM44" i="2"/>
  <c r="AM43" i="2"/>
  <c r="AM42" i="2"/>
  <c r="AM41" i="2"/>
  <c r="AM40" i="2"/>
  <c r="AM39" i="2"/>
  <c r="AM38" i="2"/>
  <c r="AM37" i="2"/>
  <c r="AM36" i="2"/>
  <c r="AM35" i="2"/>
  <c r="AM34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U45" i="2"/>
  <c r="U44" i="2"/>
  <c r="U43" i="2"/>
  <c r="U42" i="2"/>
  <c r="U41" i="2"/>
  <c r="U40" i="2"/>
  <c r="U39" i="2"/>
  <c r="U38" i="2"/>
  <c r="U37" i="2"/>
  <c r="U36" i="2"/>
  <c r="U35" i="2"/>
  <c r="U34" i="2"/>
  <c r="O45" i="2"/>
  <c r="O44" i="2"/>
  <c r="O43" i="2"/>
  <c r="O42" i="2"/>
  <c r="O41" i="2"/>
  <c r="O40" i="2"/>
  <c r="O39" i="2"/>
  <c r="O38" i="2"/>
  <c r="O37" i="2"/>
  <c r="O36" i="2"/>
  <c r="O35" i="2"/>
  <c r="O34" i="2"/>
  <c r="I34" i="2"/>
  <c r="I45" i="2"/>
  <c r="I44" i="2"/>
  <c r="I43" i="2"/>
  <c r="I42" i="2"/>
  <c r="I41" i="2"/>
  <c r="I40" i="2"/>
  <c r="I39" i="2"/>
  <c r="I38" i="2"/>
  <c r="I37" i="2"/>
  <c r="I36" i="2"/>
  <c r="I35" i="2"/>
  <c r="C37" i="2"/>
  <c r="C38" i="2"/>
  <c r="C39" i="2"/>
  <c r="C40" i="2"/>
  <c r="C41" i="2"/>
  <c r="C42" i="2"/>
  <c r="C43" i="2"/>
  <c r="C44" i="2"/>
  <c r="C45" i="2"/>
  <c r="C36" i="2"/>
  <c r="C35" i="2"/>
  <c r="C34" i="2"/>
  <c r="E5" i="2"/>
  <c r="E6" i="2"/>
  <c r="E7" i="2"/>
  <c r="E8" i="2"/>
  <c r="E9" i="2"/>
  <c r="E10" i="2"/>
  <c r="E11" i="2"/>
  <c r="E12" i="2"/>
  <c r="E13" i="2"/>
  <c r="E14" i="2"/>
  <c r="E15" i="2"/>
  <c r="AO5" i="2" l="1"/>
  <c r="AO4" i="2"/>
  <c r="AO15" i="2"/>
  <c r="AO14" i="2"/>
  <c r="AO13" i="2"/>
  <c r="AO12" i="2"/>
  <c r="AO11" i="2"/>
  <c r="AO10" i="2"/>
  <c r="AO9" i="2"/>
  <c r="AO8" i="2"/>
  <c r="AO7" i="2"/>
  <c r="AO6" i="2"/>
  <c r="AI15" i="2"/>
  <c r="AI14" i="2"/>
  <c r="AI13" i="2"/>
  <c r="AI12" i="2"/>
  <c r="AI11" i="2"/>
  <c r="AI10" i="2"/>
  <c r="AI9" i="2"/>
  <c r="AI8" i="2"/>
  <c r="AI7" i="2"/>
  <c r="AI6" i="2"/>
  <c r="AI5" i="2"/>
  <c r="AI4" i="2"/>
  <c r="AC15" i="2"/>
  <c r="AC14" i="2"/>
  <c r="AC13" i="2"/>
  <c r="AC12" i="2"/>
  <c r="AC11" i="2"/>
  <c r="AC10" i="2"/>
  <c r="AC9" i="2"/>
  <c r="AC8" i="2"/>
  <c r="AC7" i="2"/>
  <c r="AC6" i="2"/>
  <c r="AC5" i="2"/>
  <c r="AC4" i="2"/>
  <c r="W5" i="2"/>
  <c r="W4" i="2"/>
  <c r="W15" i="2"/>
  <c r="W14" i="2"/>
  <c r="W13" i="2"/>
  <c r="W12" i="2"/>
  <c r="W11" i="2"/>
  <c r="W10" i="2"/>
  <c r="W9" i="2"/>
  <c r="W8" i="2"/>
  <c r="W7" i="2"/>
  <c r="W6" i="2"/>
  <c r="Q5" i="2"/>
  <c r="Q4" i="2"/>
  <c r="Q15" i="2"/>
  <c r="Q14" i="2"/>
  <c r="Q13" i="2"/>
  <c r="Q12" i="2"/>
  <c r="Q11" i="2"/>
  <c r="Q10" i="2"/>
  <c r="Q9" i="2"/>
  <c r="Q8" i="2"/>
  <c r="Q7" i="2"/>
  <c r="Q6" i="2"/>
  <c r="K5" i="2"/>
  <c r="K6" i="2"/>
  <c r="K7" i="2"/>
  <c r="K8" i="2"/>
  <c r="K9" i="2"/>
  <c r="K10" i="2"/>
  <c r="K11" i="2"/>
  <c r="K12" i="2"/>
  <c r="K13" i="2"/>
  <c r="K14" i="2"/>
  <c r="K15" i="2"/>
  <c r="K4" i="2"/>
  <c r="E4" i="2"/>
</calcChain>
</file>

<file path=xl/sharedStrings.xml><?xml version="1.0" encoding="utf-8"?>
<sst xmlns="http://schemas.openxmlformats.org/spreadsheetml/2006/main" count="331" uniqueCount="29">
  <si>
    <t>Año 2018</t>
  </si>
  <si>
    <t xml:space="preserve">Mes </t>
  </si>
  <si>
    <t xml:space="preserve">Cetes </t>
  </si>
  <si>
    <t>enero</t>
  </si>
  <si>
    <t>marzo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</si>
  <si>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</si>
  <si>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</si>
  <si>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</si>
  <si>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</si>
  <si>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</si>
  <si>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</si>
  <si>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</si>
  <si>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</si>
  <si>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</si>
  <si>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</si>
  <si>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2019</t>
  </si>
  <si>
    <t>Año 2020</t>
  </si>
  <si>
    <t>Año 2021</t>
  </si>
  <si>
    <t>Año 2022</t>
  </si>
  <si>
    <t>Año 2023</t>
  </si>
  <si>
    <t xml:space="preserve">Inflación </t>
  </si>
  <si>
    <t>Año 2024</t>
  </si>
  <si>
    <t>CETES</t>
  </si>
  <si>
    <t xml:space="preserve">Tasa Efectiva </t>
  </si>
  <si>
    <t>INFLACIÓN</t>
  </si>
  <si>
    <t>TASA REAL</t>
  </si>
  <si>
    <t>Tasa Real</t>
  </si>
  <si>
    <t>Tasa Real Acumulada del Año</t>
  </si>
  <si>
    <t>Tasa Real Acumulada de los 6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</si>
</sst>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%"/>
    <numFmt numFmtId="170" formatCode="0.0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Arial"/>
      <family val="2"/>
    </font>
    <font>
      <sz val="16"/>
      <color theme="1"/>
      <name val="Calibri (Cuerpo)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0" fontId="0" fillId="0" borderId="0" xfId="0" applyNumberFormat="1" applyAlignment="1"/>
    <xf numFmtId="170" fontId="0" fillId="0" borderId="0" xfId="0" applyNumberFormat="1" applyAlignment="1"/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 wrapText="1"/>
    </xf>
    <xf numFmtId="170" fontId="4" fillId="3" borderId="0" xfId="0" applyNumberFormat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0ED50-66A1-104A-B402-4AF3F040E891}">
  <sheetPr>
    <pageSetUpPr fitToPage="1"/>
  </sheetPr>
  <dimension ref="A1:AS46"/>
  <sheetViews>
    <sheetView tabSelected="1" zoomScale="107" workbookViewId="0">
      <selection activeCell="AG47" sqref="AG47"/>
    </sheetView>
  </sheetViews>
  <sheetFormatPr baseColWidth="10" defaultRowHeight="16" x14ac:dyDescent="0.2"/>
  <cols>
    <col min="5" max="5" width="12.83203125" customWidth="1"/>
    <col min="7" max="7" width="10.5" bestFit="1" customWidth="1"/>
    <col min="11" max="11" width="12.5" bestFit="1" customWidth="1"/>
    <col min="17" max="17" width="12.5" bestFit="1" customWidth="1"/>
    <col min="23" max="23" width="12.5" bestFit="1" customWidth="1"/>
    <col min="29" max="29" width="12.5" bestFit="1" customWidth="1"/>
    <col min="35" max="35" width="12.5" bestFit="1" customWidth="1"/>
    <col min="41" max="41" width="12.5" bestFit="1" customWidth="1"/>
  </cols>
  <sheetData>
    <row r="1" spans="1:42" ht="34" customHeight="1" x14ac:dyDescent="0.3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15"/>
    </row>
    <row r="2" spans="1:42" x14ac:dyDescent="0.2">
      <c r="A2" s="4" t="s">
        <v>0</v>
      </c>
      <c r="B2" s="4"/>
      <c r="C2" s="4"/>
      <c r="D2" s="4"/>
      <c r="E2" s="4"/>
      <c r="F2" s="15"/>
      <c r="G2" s="4" t="s">
        <v>15</v>
      </c>
      <c r="H2" s="4"/>
      <c r="I2" s="4"/>
      <c r="J2" s="4"/>
      <c r="K2" s="4"/>
      <c r="L2" s="15"/>
      <c r="M2" s="4" t="s">
        <v>16</v>
      </c>
      <c r="N2" s="4"/>
      <c r="O2" s="4"/>
      <c r="P2" s="4"/>
      <c r="Q2" s="4"/>
      <c r="R2" s="15"/>
      <c r="S2" s="4" t="s">
        <v>17</v>
      </c>
      <c r="T2" s="4"/>
      <c r="U2" s="4"/>
      <c r="V2" s="4"/>
      <c r="W2" s="4"/>
      <c r="X2" s="15"/>
      <c r="Y2" s="4" t="s">
        <v>18</v>
      </c>
      <c r="Z2" s="4"/>
      <c r="AA2" s="4"/>
      <c r="AB2" s="4"/>
      <c r="AC2" s="4"/>
      <c r="AD2" s="15"/>
      <c r="AE2" s="4" t="s">
        <v>19</v>
      </c>
      <c r="AF2" s="4"/>
      <c r="AG2" s="4"/>
      <c r="AH2" s="4"/>
      <c r="AI2" s="4"/>
      <c r="AJ2" s="15"/>
      <c r="AK2" s="4">
        <v>2024</v>
      </c>
      <c r="AL2" s="4"/>
      <c r="AM2" s="4"/>
      <c r="AN2" s="4"/>
      <c r="AO2" s="4"/>
      <c r="AP2" s="15"/>
    </row>
    <row r="3" spans="1:42" x14ac:dyDescent="0.2">
      <c r="A3" s="4" t="s">
        <v>1</v>
      </c>
      <c r="B3" s="4"/>
      <c r="C3" s="4" t="s">
        <v>2</v>
      </c>
      <c r="D3" s="4"/>
      <c r="E3" s="1" t="s">
        <v>23</v>
      </c>
      <c r="F3" s="15"/>
      <c r="G3" s="4" t="s">
        <v>1</v>
      </c>
      <c r="H3" s="4"/>
      <c r="I3" s="4" t="s">
        <v>2</v>
      </c>
      <c r="J3" s="4"/>
      <c r="K3" s="1" t="s">
        <v>23</v>
      </c>
      <c r="L3" s="15"/>
      <c r="M3" s="4" t="s">
        <v>1</v>
      </c>
      <c r="N3" s="4"/>
      <c r="O3" s="4" t="s">
        <v>2</v>
      </c>
      <c r="P3" s="4"/>
      <c r="Q3" s="1" t="s">
        <v>23</v>
      </c>
      <c r="R3" s="15"/>
      <c r="S3" s="4" t="s">
        <v>1</v>
      </c>
      <c r="T3" s="4"/>
      <c r="U3" s="4" t="s">
        <v>2</v>
      </c>
      <c r="V3" s="4"/>
      <c r="W3" s="1" t="s">
        <v>23</v>
      </c>
      <c r="X3" s="15"/>
      <c r="Y3" s="4" t="s">
        <v>1</v>
      </c>
      <c r="Z3" s="4"/>
      <c r="AA3" s="4" t="s">
        <v>2</v>
      </c>
      <c r="AB3" s="4"/>
      <c r="AC3" s="1" t="s">
        <v>23</v>
      </c>
      <c r="AD3" s="15"/>
      <c r="AE3" s="4" t="s">
        <v>1</v>
      </c>
      <c r="AF3" s="4"/>
      <c r="AG3" s="4" t="s">
        <v>2</v>
      </c>
      <c r="AH3" s="4"/>
      <c r="AI3" s="1" t="s">
        <v>23</v>
      </c>
      <c r="AJ3" s="15"/>
      <c r="AK3" s="4" t="s">
        <v>1</v>
      </c>
      <c r="AL3" s="4"/>
      <c r="AM3" s="4" t="s">
        <v>2</v>
      </c>
      <c r="AN3" s="4"/>
      <c r="AO3" t="s">
        <v>23</v>
      </c>
      <c r="AP3" s="15"/>
    </row>
    <row r="4" spans="1:42" x14ac:dyDescent="0.2">
      <c r="A4" t="s">
        <v>3</v>
      </c>
      <c r="B4" s="1">
        <v>1</v>
      </c>
      <c r="C4" s="2">
        <v>7.2499999999999995E-2</v>
      </c>
      <c r="D4" s="3"/>
      <c r="E4" s="5">
        <f>C4*30/360</f>
        <v>6.0416666666666665E-3</v>
      </c>
      <c r="F4" s="15"/>
      <c r="G4" t="s">
        <v>3</v>
      </c>
      <c r="H4" s="1">
        <v>1</v>
      </c>
      <c r="I4" s="2">
        <v>7.9500000000000001E-2</v>
      </c>
      <c r="J4" s="3"/>
      <c r="K4" s="5">
        <f>I4*30/360</f>
        <v>6.6250000000000007E-3</v>
      </c>
      <c r="L4" s="15"/>
      <c r="M4" t="s">
        <v>3</v>
      </c>
      <c r="N4" s="1">
        <v>1</v>
      </c>
      <c r="O4" s="2">
        <v>7.1199999999999999E-2</v>
      </c>
      <c r="P4" s="3"/>
      <c r="Q4" s="5">
        <f>O4*30/360</f>
        <v>5.9333333333333339E-3</v>
      </c>
      <c r="R4" s="15"/>
      <c r="S4" t="s">
        <v>3</v>
      </c>
      <c r="T4" s="1">
        <v>1</v>
      </c>
      <c r="U4" s="2">
        <v>4.2200000000000001E-2</v>
      </c>
      <c r="V4" s="3"/>
      <c r="W4" s="5">
        <f>U4*30/360</f>
        <v>3.5166666666666666E-3</v>
      </c>
      <c r="X4" s="15"/>
      <c r="Y4" t="s">
        <v>3</v>
      </c>
      <c r="Z4" s="1">
        <v>1</v>
      </c>
      <c r="AA4" s="2">
        <v>5.5300000000000002E-2</v>
      </c>
      <c r="AB4" s="3"/>
      <c r="AC4" s="5">
        <f>AA4*30/360</f>
        <v>4.6083333333333332E-3</v>
      </c>
      <c r="AD4" s="15"/>
      <c r="AE4" t="s">
        <v>3</v>
      </c>
      <c r="AF4" s="1">
        <v>1</v>
      </c>
      <c r="AG4" s="2">
        <v>0.1061</v>
      </c>
      <c r="AH4" s="3"/>
      <c r="AI4" s="5">
        <f>AG4*30/360</f>
        <v>8.8416666666666661E-3</v>
      </c>
      <c r="AJ4" s="15"/>
      <c r="AK4" t="s">
        <v>3</v>
      </c>
      <c r="AL4" s="1">
        <v>1</v>
      </c>
      <c r="AM4" s="2">
        <v>0.1129</v>
      </c>
      <c r="AN4" s="3"/>
      <c r="AO4" s="5">
        <f>AM4*30/360</f>
        <v>9.4083333333333328E-3</v>
      </c>
      <c r="AP4" s="15"/>
    </row>
    <row r="5" spans="1:42" x14ac:dyDescent="0.2">
      <c r="A5" t="s">
        <v>5</v>
      </c>
      <c r="B5" s="1">
        <v>2</v>
      </c>
      <c r="C5" s="2">
        <v>7.3999999999999996E-2</v>
      </c>
      <c r="D5" s="3"/>
      <c r="E5" s="5">
        <f t="shared" ref="E5:E15" si="0">C5*30/360</f>
        <v>6.1666666666666658E-3</v>
      </c>
      <c r="F5" s="15"/>
      <c r="G5" t="s">
        <v>5</v>
      </c>
      <c r="H5" s="1">
        <v>2</v>
      </c>
      <c r="I5" s="2">
        <v>7.9299999999999995E-2</v>
      </c>
      <c r="J5" s="3"/>
      <c r="K5" s="5">
        <f t="shared" ref="K5:K15" si="1">I5*30/360</f>
        <v>6.6083333333333332E-3</v>
      </c>
      <c r="L5" s="15"/>
      <c r="M5" t="s">
        <v>5</v>
      </c>
      <c r="N5" s="1">
        <v>2</v>
      </c>
      <c r="O5" s="2">
        <v>6.9599999999999995E-2</v>
      </c>
      <c r="P5" s="3"/>
      <c r="Q5" s="5">
        <f>O5*30/360</f>
        <v>5.8000000000000005E-3</v>
      </c>
      <c r="R5" s="15"/>
      <c r="S5" t="s">
        <v>5</v>
      </c>
      <c r="T5" s="1">
        <v>2</v>
      </c>
      <c r="U5" s="2">
        <v>4.1200000000000001E-2</v>
      </c>
      <c r="V5" s="3"/>
      <c r="W5" s="5">
        <f>U5*30/360</f>
        <v>3.4333333333333334E-3</v>
      </c>
      <c r="X5" s="15"/>
      <c r="Y5" t="s">
        <v>5</v>
      </c>
      <c r="Z5" s="1">
        <v>2</v>
      </c>
      <c r="AA5" s="2">
        <v>5.8700000000000002E-2</v>
      </c>
      <c r="AB5" s="3"/>
      <c r="AC5" s="5">
        <f>AA5*30/360</f>
        <v>4.8916666666666674E-3</v>
      </c>
      <c r="AD5" s="15"/>
      <c r="AE5" t="s">
        <v>5</v>
      </c>
      <c r="AF5" s="1">
        <v>2</v>
      </c>
      <c r="AG5" s="2">
        <v>0.10920000000000001</v>
      </c>
      <c r="AH5" s="3"/>
      <c r="AI5" s="5">
        <f>AG5*30/360</f>
        <v>9.1000000000000004E-3</v>
      </c>
      <c r="AJ5" s="15"/>
      <c r="AK5" t="s">
        <v>5</v>
      </c>
      <c r="AL5" s="1">
        <v>2</v>
      </c>
      <c r="AM5" s="2">
        <v>0.1105</v>
      </c>
      <c r="AN5" s="3"/>
      <c r="AO5" s="5">
        <f>AM5*30/360</f>
        <v>9.208333333333334E-3</v>
      </c>
      <c r="AP5" s="15"/>
    </row>
    <row r="6" spans="1:42" x14ac:dyDescent="0.2">
      <c r="A6" t="s">
        <v>4</v>
      </c>
      <c r="B6" s="1">
        <v>3</v>
      </c>
      <c r="C6" s="2">
        <v>7.4700000000000003E-2</v>
      </c>
      <c r="D6" s="3"/>
      <c r="E6" s="5">
        <f t="shared" si="0"/>
        <v>6.2250000000000005E-3</v>
      </c>
      <c r="F6" s="15"/>
      <c r="G6" t="s">
        <v>4</v>
      </c>
      <c r="H6" s="1">
        <v>3</v>
      </c>
      <c r="I6" s="2">
        <v>8.0199999999999994E-2</v>
      </c>
      <c r="J6" s="3"/>
      <c r="K6" s="5">
        <f t="shared" si="1"/>
        <v>6.6833333333333328E-3</v>
      </c>
      <c r="L6" s="15"/>
      <c r="M6" t="s">
        <v>4</v>
      </c>
      <c r="N6" s="1">
        <v>3</v>
      </c>
      <c r="O6" s="2">
        <v>6.8099999999999994E-2</v>
      </c>
      <c r="P6" s="3"/>
      <c r="Q6" s="5">
        <f t="shared" ref="Q6:Q15" si="2">O6*30/360</f>
        <v>5.6749999999999995E-3</v>
      </c>
      <c r="R6" s="15"/>
      <c r="S6" t="s">
        <v>4</v>
      </c>
      <c r="T6" s="1">
        <v>3</v>
      </c>
      <c r="U6" s="2">
        <v>4.0500000000000001E-2</v>
      </c>
      <c r="V6" s="3"/>
      <c r="W6" s="5">
        <f t="shared" ref="W6:W15" si="3">U6*30/360</f>
        <v>3.3750000000000004E-3</v>
      </c>
      <c r="X6" s="15"/>
      <c r="Y6" t="s">
        <v>4</v>
      </c>
      <c r="Z6" s="1">
        <v>3</v>
      </c>
      <c r="AA6" s="2">
        <v>6.3100000000000003E-2</v>
      </c>
      <c r="AB6" s="3"/>
      <c r="AC6" s="5">
        <f t="shared" ref="AC6:AC15" si="4">AA6*30/360</f>
        <v>5.2583333333333336E-3</v>
      </c>
      <c r="AD6" s="15"/>
      <c r="AE6" t="s">
        <v>4</v>
      </c>
      <c r="AF6" s="1">
        <v>3</v>
      </c>
      <c r="AG6" s="2">
        <v>0.1123</v>
      </c>
      <c r="AH6" s="3"/>
      <c r="AI6" s="5">
        <f t="shared" ref="AI6:AI15" si="5">AG6*30/360</f>
        <v>9.3583333333333331E-3</v>
      </c>
      <c r="AJ6" s="15"/>
      <c r="AK6" t="s">
        <v>4</v>
      </c>
      <c r="AL6" s="1">
        <v>3</v>
      </c>
      <c r="AM6" s="2">
        <v>0.11020000000000001</v>
      </c>
      <c r="AN6" s="3"/>
      <c r="AO6" s="5">
        <f t="shared" ref="AO6:AO15" si="6">AM6*30/360</f>
        <v>9.1833333333333333E-3</v>
      </c>
      <c r="AP6" s="15"/>
    </row>
    <row r="7" spans="1:42" x14ac:dyDescent="0.2">
      <c r="A7" t="s">
        <v>6</v>
      </c>
      <c r="B7" s="1">
        <v>4</v>
      </c>
      <c r="C7" s="2">
        <v>7.46E-2</v>
      </c>
      <c r="D7" s="3"/>
      <c r="E7" s="5">
        <f t="shared" si="0"/>
        <v>6.2166666666666663E-3</v>
      </c>
      <c r="F7" s="15"/>
      <c r="G7" t="s">
        <v>6</v>
      </c>
      <c r="H7" s="1">
        <v>4</v>
      </c>
      <c r="I7" s="2">
        <v>7.7799999999999994E-2</v>
      </c>
      <c r="J7" s="3"/>
      <c r="K7" s="5">
        <f t="shared" si="1"/>
        <v>6.4833333333333323E-3</v>
      </c>
      <c r="L7" s="15"/>
      <c r="M7" t="s">
        <v>6</v>
      </c>
      <c r="N7" s="1">
        <v>4</v>
      </c>
      <c r="O7" s="2">
        <v>6.0900000000000003E-2</v>
      </c>
      <c r="P7" s="3"/>
      <c r="Q7" s="5">
        <f t="shared" si="2"/>
        <v>5.0750000000000005E-3</v>
      </c>
      <c r="R7" s="15"/>
      <c r="S7" t="s">
        <v>6</v>
      </c>
      <c r="T7" s="1">
        <v>4</v>
      </c>
      <c r="U7" s="2">
        <v>4.07E-2</v>
      </c>
      <c r="V7" s="3"/>
      <c r="W7" s="5">
        <f t="shared" si="3"/>
        <v>3.391666666666667E-3</v>
      </c>
      <c r="X7" s="15"/>
      <c r="Y7" t="s">
        <v>6</v>
      </c>
      <c r="Z7" s="1">
        <v>4</v>
      </c>
      <c r="AA7" s="2">
        <v>6.5600000000000006E-2</v>
      </c>
      <c r="AB7" s="3"/>
      <c r="AC7" s="5">
        <f t="shared" si="4"/>
        <v>5.4666666666666674E-3</v>
      </c>
      <c r="AD7" s="15"/>
      <c r="AE7" t="s">
        <v>6</v>
      </c>
      <c r="AF7" s="1">
        <v>4</v>
      </c>
      <c r="AG7" s="2">
        <v>0.1129</v>
      </c>
      <c r="AH7" s="3"/>
      <c r="AI7" s="5">
        <f t="shared" si="5"/>
        <v>9.4083333333333328E-3</v>
      </c>
      <c r="AJ7" s="15"/>
      <c r="AK7" t="s">
        <v>6</v>
      </c>
      <c r="AL7" s="1">
        <v>4</v>
      </c>
      <c r="AM7" s="2">
        <v>0.10970000000000001</v>
      </c>
      <c r="AN7" s="3"/>
      <c r="AO7" s="5">
        <f t="shared" si="6"/>
        <v>9.1416666666666677E-3</v>
      </c>
      <c r="AP7" s="15"/>
    </row>
    <row r="8" spans="1:42" x14ac:dyDescent="0.2">
      <c r="A8" t="s">
        <v>7</v>
      </c>
      <c r="B8" s="1">
        <v>5</v>
      </c>
      <c r="C8" s="2">
        <v>7.51E-2</v>
      </c>
      <c r="D8" s="3"/>
      <c r="E8" s="5">
        <f t="shared" si="0"/>
        <v>6.2583333333333336E-3</v>
      </c>
      <c r="F8" s="15"/>
      <c r="G8" t="s">
        <v>7</v>
      </c>
      <c r="H8" s="1">
        <v>5</v>
      </c>
      <c r="I8" s="2">
        <v>8.0699999999999994E-2</v>
      </c>
      <c r="J8" s="3"/>
      <c r="K8" s="5">
        <f t="shared" si="1"/>
        <v>6.7249999999999992E-3</v>
      </c>
      <c r="L8" s="15"/>
      <c r="M8" t="s">
        <v>7</v>
      </c>
      <c r="N8" s="1">
        <v>5</v>
      </c>
      <c r="O8" s="2">
        <v>5.4699999999999999E-2</v>
      </c>
      <c r="P8" s="3"/>
      <c r="Q8" s="5">
        <f t="shared" si="2"/>
        <v>4.5583333333333335E-3</v>
      </c>
      <c r="R8" s="15"/>
      <c r="S8" t="s">
        <v>7</v>
      </c>
      <c r="T8" s="1">
        <v>5</v>
      </c>
      <c r="U8" s="2">
        <v>4.0599999999999997E-2</v>
      </c>
      <c r="V8" s="3"/>
      <c r="W8" s="5">
        <f t="shared" si="3"/>
        <v>3.3833333333333332E-3</v>
      </c>
      <c r="X8" s="15"/>
      <c r="Y8" t="s">
        <v>7</v>
      </c>
      <c r="Z8" s="1">
        <v>5</v>
      </c>
      <c r="AA8" s="2">
        <v>6.9099999999999995E-2</v>
      </c>
      <c r="AB8" s="3"/>
      <c r="AC8" s="5">
        <f t="shared" si="4"/>
        <v>5.7583333333333332E-3</v>
      </c>
      <c r="AD8" s="15"/>
      <c r="AE8" t="s">
        <v>7</v>
      </c>
      <c r="AF8" s="1">
        <v>5</v>
      </c>
      <c r="AG8" s="2">
        <v>0.1132</v>
      </c>
      <c r="AH8" s="3"/>
      <c r="AI8" s="5">
        <f t="shared" si="5"/>
        <v>9.4333333333333335E-3</v>
      </c>
      <c r="AJ8" s="15"/>
      <c r="AK8" t="s">
        <v>7</v>
      </c>
      <c r="AL8" s="1">
        <v>5</v>
      </c>
      <c r="AM8" s="2">
        <v>0.1099</v>
      </c>
      <c r="AN8" s="3"/>
      <c r="AO8" s="5">
        <f t="shared" si="6"/>
        <v>9.1583333333333326E-3</v>
      </c>
      <c r="AP8" s="15"/>
    </row>
    <row r="9" spans="1:42" x14ac:dyDescent="0.2">
      <c r="A9" t="s">
        <v>8</v>
      </c>
      <c r="B9" s="1">
        <v>6</v>
      </c>
      <c r="C9" s="2">
        <v>7.6399999999999996E-2</v>
      </c>
      <c r="D9" s="3"/>
      <c r="E9" s="5">
        <f t="shared" si="0"/>
        <v>6.3666666666666663E-3</v>
      </c>
      <c r="F9" s="15"/>
      <c r="G9" t="s">
        <v>8</v>
      </c>
      <c r="H9" s="1">
        <v>6</v>
      </c>
      <c r="I9" s="2">
        <v>8.2500000000000004E-2</v>
      </c>
      <c r="J9" s="3"/>
      <c r="K9" s="5">
        <f t="shared" si="1"/>
        <v>6.875E-3</v>
      </c>
      <c r="L9" s="15"/>
      <c r="M9" t="s">
        <v>8</v>
      </c>
      <c r="N9" s="1">
        <v>6</v>
      </c>
      <c r="O9" s="2">
        <v>5.0599999999999999E-2</v>
      </c>
      <c r="P9" s="3"/>
      <c r="Q9" s="5">
        <f t="shared" si="2"/>
        <v>4.2166666666666663E-3</v>
      </c>
      <c r="R9" s="15"/>
      <c r="S9" t="s">
        <v>8</v>
      </c>
      <c r="T9" s="1">
        <v>6</v>
      </c>
      <c r="U9" s="2">
        <v>4.02E-2</v>
      </c>
      <c r="V9" s="3"/>
      <c r="W9" s="5">
        <f t="shared" si="3"/>
        <v>3.3499999999999997E-3</v>
      </c>
      <c r="X9" s="15"/>
      <c r="Y9" t="s">
        <v>8</v>
      </c>
      <c r="Z9" s="1">
        <v>6</v>
      </c>
      <c r="AA9" s="2">
        <v>7.3099999999999998E-2</v>
      </c>
      <c r="AB9" s="3"/>
      <c r="AC9" s="5">
        <f t="shared" si="4"/>
        <v>6.0916666666666671E-3</v>
      </c>
      <c r="AD9" s="15"/>
      <c r="AE9" t="s">
        <v>8</v>
      </c>
      <c r="AF9" s="1">
        <v>6</v>
      </c>
      <c r="AG9" s="2">
        <v>0.1116</v>
      </c>
      <c r="AH9" s="3"/>
      <c r="AI9" s="5">
        <f t="shared" si="5"/>
        <v>9.300000000000001E-3</v>
      </c>
      <c r="AJ9" s="15"/>
      <c r="AK9" t="s">
        <v>8</v>
      </c>
      <c r="AL9" s="1">
        <v>6</v>
      </c>
      <c r="AM9" s="2">
        <v>0.10970000000000001</v>
      </c>
      <c r="AN9" s="3"/>
      <c r="AO9" s="5">
        <f t="shared" si="6"/>
        <v>9.1416666666666677E-3</v>
      </c>
      <c r="AP9" s="15"/>
    </row>
    <row r="10" spans="1:42" x14ac:dyDescent="0.2">
      <c r="A10" t="s">
        <v>9</v>
      </c>
      <c r="B10" s="1">
        <v>7</v>
      </c>
      <c r="C10" s="2">
        <v>7.7299999999999994E-2</v>
      </c>
      <c r="D10" s="3"/>
      <c r="E10" s="5">
        <f t="shared" si="0"/>
        <v>6.4416666666666667E-3</v>
      </c>
      <c r="F10" s="15"/>
      <c r="G10" t="s">
        <v>9</v>
      </c>
      <c r="H10" s="1">
        <v>7</v>
      </c>
      <c r="I10" s="2">
        <v>8.14E-2</v>
      </c>
      <c r="J10" s="3"/>
      <c r="K10" s="5">
        <f t="shared" si="1"/>
        <v>6.7833333333333339E-3</v>
      </c>
      <c r="L10" s="15"/>
      <c r="M10" t="s">
        <v>9</v>
      </c>
      <c r="N10" s="1">
        <v>7</v>
      </c>
      <c r="O10" s="2">
        <v>4.82E-2</v>
      </c>
      <c r="P10" s="3"/>
      <c r="Q10" s="5">
        <f t="shared" si="2"/>
        <v>4.0166666666666666E-3</v>
      </c>
      <c r="R10" s="15"/>
      <c r="S10" t="s">
        <v>9</v>
      </c>
      <c r="T10" s="1">
        <v>7</v>
      </c>
      <c r="U10" s="2">
        <v>4.3200000000000002E-2</v>
      </c>
      <c r="V10" s="3"/>
      <c r="W10" s="5">
        <f t="shared" si="3"/>
        <v>3.5999999999999999E-3</v>
      </c>
      <c r="X10" s="15"/>
      <c r="Y10" t="s">
        <v>9</v>
      </c>
      <c r="Z10" s="1">
        <v>7</v>
      </c>
      <c r="AA10" s="2">
        <v>7.7600000000000002E-2</v>
      </c>
      <c r="AB10" s="3"/>
      <c r="AC10" s="5">
        <f t="shared" si="4"/>
        <v>6.4666666666666674E-3</v>
      </c>
      <c r="AD10" s="15"/>
      <c r="AE10" t="s">
        <v>9</v>
      </c>
      <c r="AF10" s="1">
        <v>7</v>
      </c>
      <c r="AG10" s="2">
        <v>0.11219999999999999</v>
      </c>
      <c r="AH10" s="3"/>
      <c r="AI10" s="5">
        <f t="shared" si="5"/>
        <v>9.3499999999999989E-3</v>
      </c>
      <c r="AJ10" s="15"/>
      <c r="AK10" t="s">
        <v>9</v>
      </c>
      <c r="AL10" s="1">
        <v>7</v>
      </c>
      <c r="AM10" s="2">
        <v>0.10920000000000001</v>
      </c>
      <c r="AN10" s="3"/>
      <c r="AO10" s="5">
        <f t="shared" si="6"/>
        <v>9.1000000000000004E-3</v>
      </c>
      <c r="AP10" s="15"/>
    </row>
    <row r="11" spans="1:42" x14ac:dyDescent="0.2">
      <c r="A11" t="s">
        <v>10</v>
      </c>
      <c r="B11" s="1">
        <v>8</v>
      </c>
      <c r="C11" s="2">
        <v>7.7299999999999994E-2</v>
      </c>
      <c r="D11" s="3"/>
      <c r="E11" s="5">
        <f t="shared" si="0"/>
        <v>6.4416666666666667E-3</v>
      </c>
      <c r="F11" s="15"/>
      <c r="G11" t="s">
        <v>10</v>
      </c>
      <c r="H11" s="1">
        <v>8</v>
      </c>
      <c r="I11" s="2">
        <v>8.0100000000000005E-2</v>
      </c>
      <c r="J11" s="3"/>
      <c r="K11" s="5">
        <f t="shared" si="1"/>
        <v>6.6750000000000004E-3</v>
      </c>
      <c r="L11" s="15"/>
      <c r="M11" t="s">
        <v>10</v>
      </c>
      <c r="N11" s="1">
        <v>8</v>
      </c>
      <c r="O11" s="2">
        <v>4.4900000000000002E-2</v>
      </c>
      <c r="P11" s="3"/>
      <c r="Q11" s="5">
        <f t="shared" si="2"/>
        <v>3.7416666666666666E-3</v>
      </c>
      <c r="R11" s="15"/>
      <c r="S11" t="s">
        <v>10</v>
      </c>
      <c r="T11" s="1">
        <v>8</v>
      </c>
      <c r="U11" s="2">
        <v>4.4600000000000001E-2</v>
      </c>
      <c r="V11" s="3"/>
      <c r="W11" s="5">
        <f t="shared" si="3"/>
        <v>3.7166666666666667E-3</v>
      </c>
      <c r="X11" s="15"/>
      <c r="Y11" t="s">
        <v>10</v>
      </c>
      <c r="Z11" s="1">
        <v>8</v>
      </c>
      <c r="AA11" s="2">
        <v>8.2500000000000004E-2</v>
      </c>
      <c r="AB11" s="3"/>
      <c r="AC11" s="5">
        <f t="shared" si="4"/>
        <v>6.875E-3</v>
      </c>
      <c r="AD11" s="15"/>
      <c r="AE11" t="s">
        <v>10</v>
      </c>
      <c r="AF11" s="1">
        <v>8</v>
      </c>
      <c r="AG11" s="2">
        <v>0.1116</v>
      </c>
      <c r="AH11" s="3"/>
      <c r="AI11" s="5">
        <f t="shared" si="5"/>
        <v>9.300000000000001E-3</v>
      </c>
      <c r="AJ11" s="15"/>
      <c r="AK11" t="s">
        <v>10</v>
      </c>
      <c r="AL11" s="1">
        <v>8</v>
      </c>
      <c r="AM11" s="2">
        <v>0.1076</v>
      </c>
      <c r="AN11" s="3"/>
      <c r="AO11" s="5">
        <f t="shared" si="6"/>
        <v>8.9666666666666679E-3</v>
      </c>
      <c r="AP11" s="15"/>
    </row>
    <row r="12" spans="1:42" x14ac:dyDescent="0.2">
      <c r="A12" t="s">
        <v>11</v>
      </c>
      <c r="B12" s="1">
        <v>9</v>
      </c>
      <c r="C12" s="2">
        <v>7.6899999999999996E-2</v>
      </c>
      <c r="D12" s="3"/>
      <c r="E12" s="5">
        <f t="shared" si="0"/>
        <v>6.4083333333333336E-3</v>
      </c>
      <c r="F12" s="15"/>
      <c r="G12" t="s">
        <v>11</v>
      </c>
      <c r="H12" s="1">
        <v>9</v>
      </c>
      <c r="I12" s="2">
        <v>7.7200000000000005E-2</v>
      </c>
      <c r="J12" s="3"/>
      <c r="K12" s="5">
        <f t="shared" si="1"/>
        <v>6.4333333333333343E-3</v>
      </c>
      <c r="L12" s="15"/>
      <c r="M12" t="s">
        <v>11</v>
      </c>
      <c r="N12" s="1">
        <v>9</v>
      </c>
      <c r="O12" s="2">
        <v>4.3799999999999999E-2</v>
      </c>
      <c r="P12" s="3"/>
      <c r="Q12" s="5">
        <f t="shared" si="2"/>
        <v>3.65E-3</v>
      </c>
      <c r="R12" s="15"/>
      <c r="S12" t="s">
        <v>11</v>
      </c>
      <c r="T12" s="1">
        <v>9</v>
      </c>
      <c r="U12" s="2">
        <v>4.5499999999999999E-2</v>
      </c>
      <c r="V12" s="3"/>
      <c r="W12" s="5">
        <f t="shared" si="3"/>
        <v>3.7916666666666667E-3</v>
      </c>
      <c r="X12" s="15"/>
      <c r="Y12" t="s">
        <v>11</v>
      </c>
      <c r="Z12" s="1">
        <v>9</v>
      </c>
      <c r="AA12" s="2">
        <v>8.6999999999999994E-2</v>
      </c>
      <c r="AB12" s="3"/>
      <c r="AC12" s="5">
        <f t="shared" si="4"/>
        <v>7.2499999999999995E-3</v>
      </c>
      <c r="AD12" s="15"/>
      <c r="AE12" t="s">
        <v>11</v>
      </c>
      <c r="AF12" s="1">
        <v>9</v>
      </c>
      <c r="AG12" s="2">
        <v>0.1108</v>
      </c>
      <c r="AH12" s="3"/>
      <c r="AI12" s="5">
        <f t="shared" si="5"/>
        <v>9.233333333333333E-3</v>
      </c>
      <c r="AJ12" s="15"/>
      <c r="AK12" t="s">
        <v>11</v>
      </c>
      <c r="AL12" s="1">
        <v>9</v>
      </c>
      <c r="AM12" s="2">
        <v>0.10440000000000001</v>
      </c>
      <c r="AN12" s="3"/>
      <c r="AO12" s="5">
        <f t="shared" si="6"/>
        <v>8.7000000000000011E-3</v>
      </c>
      <c r="AP12" s="15"/>
    </row>
    <row r="13" spans="1:42" x14ac:dyDescent="0.2">
      <c r="A13" t="s">
        <v>12</v>
      </c>
      <c r="B13" s="1">
        <v>10</v>
      </c>
      <c r="C13" s="2">
        <v>7.6899999999999996E-2</v>
      </c>
      <c r="D13" s="3"/>
      <c r="E13" s="5">
        <f t="shared" si="0"/>
        <v>6.4083333333333336E-3</v>
      </c>
      <c r="F13" s="15"/>
      <c r="G13" t="s">
        <v>12</v>
      </c>
      <c r="H13" s="1">
        <v>10</v>
      </c>
      <c r="I13" s="2">
        <v>7.6600000000000001E-2</v>
      </c>
      <c r="J13" s="3"/>
      <c r="K13" s="5">
        <f t="shared" si="1"/>
        <v>6.3833333333333337E-3</v>
      </c>
      <c r="L13" s="15"/>
      <c r="M13" t="s">
        <v>12</v>
      </c>
      <c r="N13" s="1">
        <v>10</v>
      </c>
      <c r="O13" s="2">
        <v>4.2000000000000003E-2</v>
      </c>
      <c r="P13" s="3"/>
      <c r="Q13" s="5">
        <f t="shared" si="2"/>
        <v>3.5000000000000001E-3</v>
      </c>
      <c r="R13" s="15"/>
      <c r="S13" t="s">
        <v>12</v>
      </c>
      <c r="T13" s="1">
        <v>10</v>
      </c>
      <c r="U13" s="2">
        <v>4.8399999999999999E-2</v>
      </c>
      <c r="V13" s="3"/>
      <c r="W13" s="5">
        <f t="shared" si="3"/>
        <v>4.0333333333333332E-3</v>
      </c>
      <c r="X13" s="15"/>
      <c r="Y13" t="s">
        <v>12</v>
      </c>
      <c r="Z13" s="1">
        <v>10</v>
      </c>
      <c r="AA13" s="2">
        <v>8.9300000000000004E-2</v>
      </c>
      <c r="AB13" s="3"/>
      <c r="AC13" s="5">
        <f t="shared" si="4"/>
        <v>7.4416666666666676E-3</v>
      </c>
      <c r="AD13" s="15"/>
      <c r="AE13" t="s">
        <v>12</v>
      </c>
      <c r="AF13" s="1">
        <v>10</v>
      </c>
      <c r="AG13" s="2">
        <v>0.1108</v>
      </c>
      <c r="AH13" s="3"/>
      <c r="AI13" s="5">
        <f t="shared" si="5"/>
        <v>9.233333333333333E-3</v>
      </c>
      <c r="AJ13" s="15"/>
      <c r="AK13" t="s">
        <v>12</v>
      </c>
      <c r="AL13" s="1">
        <v>10</v>
      </c>
      <c r="AM13" s="2">
        <v>0.1024</v>
      </c>
      <c r="AN13" s="3"/>
      <c r="AO13" s="5">
        <f t="shared" si="6"/>
        <v>8.5333333333333337E-3</v>
      </c>
      <c r="AP13" s="15"/>
    </row>
    <row r="14" spans="1:42" x14ac:dyDescent="0.2">
      <c r="A14" t="s">
        <v>13</v>
      </c>
      <c r="B14" s="1">
        <v>11</v>
      </c>
      <c r="C14" s="2">
        <v>7.8299999999999995E-2</v>
      </c>
      <c r="D14" s="3"/>
      <c r="E14" s="5">
        <f t="shared" si="0"/>
        <v>6.5249999999999996E-3</v>
      </c>
      <c r="F14" s="15"/>
      <c r="G14" t="s">
        <v>13</v>
      </c>
      <c r="H14" s="1">
        <v>11</v>
      </c>
      <c r="I14" s="2">
        <v>7.4700000000000003E-2</v>
      </c>
      <c r="J14" s="3"/>
      <c r="K14" s="5">
        <f t="shared" si="1"/>
        <v>6.2250000000000005E-3</v>
      </c>
      <c r="L14" s="15"/>
      <c r="M14" t="s">
        <v>13</v>
      </c>
      <c r="N14" s="1">
        <v>11</v>
      </c>
      <c r="O14" s="2">
        <v>4.2299999999999997E-2</v>
      </c>
      <c r="P14" s="3"/>
      <c r="Q14" s="5">
        <f t="shared" si="2"/>
        <v>3.5249999999999999E-3</v>
      </c>
      <c r="R14" s="15"/>
      <c r="S14" t="s">
        <v>13</v>
      </c>
      <c r="T14" s="1">
        <v>11</v>
      </c>
      <c r="U14" s="2">
        <v>5.0500000000000003E-2</v>
      </c>
      <c r="V14" s="3"/>
      <c r="W14" s="5">
        <f t="shared" si="3"/>
        <v>4.2083333333333339E-3</v>
      </c>
      <c r="X14" s="15"/>
      <c r="Y14" t="s">
        <v>13</v>
      </c>
      <c r="Z14" s="1">
        <v>11</v>
      </c>
      <c r="AA14" s="2">
        <v>9.4200000000000006E-2</v>
      </c>
      <c r="AB14" s="3"/>
      <c r="AC14" s="5">
        <f t="shared" si="4"/>
        <v>7.8499999999999993E-3</v>
      </c>
      <c r="AD14" s="15"/>
      <c r="AE14" t="s">
        <v>13</v>
      </c>
      <c r="AF14" s="1">
        <v>11</v>
      </c>
      <c r="AG14" s="2">
        <v>0.1089</v>
      </c>
      <c r="AH14" s="3"/>
      <c r="AI14" s="5">
        <f t="shared" si="5"/>
        <v>9.0749999999999997E-3</v>
      </c>
      <c r="AJ14" s="15"/>
      <c r="AK14" t="s">
        <v>13</v>
      </c>
      <c r="AL14" s="1">
        <v>11</v>
      </c>
      <c r="AM14" s="2">
        <v>0.10050000000000001</v>
      </c>
      <c r="AN14" s="3"/>
      <c r="AO14" s="5">
        <f t="shared" si="6"/>
        <v>8.3750000000000005E-3</v>
      </c>
      <c r="AP14" s="15"/>
    </row>
    <row r="15" spans="1:42" x14ac:dyDescent="0.2">
      <c r="A15" t="s">
        <v>14</v>
      </c>
      <c r="B15" s="1">
        <v>12</v>
      </c>
      <c r="C15" s="2">
        <v>8.0199999999999994E-2</v>
      </c>
      <c r="D15" s="3"/>
      <c r="E15" s="5">
        <f t="shared" si="0"/>
        <v>6.6833333333333328E-3</v>
      </c>
      <c r="F15" s="15"/>
      <c r="G15" t="s">
        <v>14</v>
      </c>
      <c r="H15" s="1">
        <v>12</v>
      </c>
      <c r="I15" s="2">
        <v>7.1199999999999999E-2</v>
      </c>
      <c r="J15" s="3"/>
      <c r="K15" s="5">
        <f t="shared" si="1"/>
        <v>5.9333333333333339E-3</v>
      </c>
      <c r="L15" s="15"/>
      <c r="M15" t="s">
        <v>14</v>
      </c>
      <c r="N15" s="1">
        <v>12</v>
      </c>
      <c r="O15" s="2">
        <v>4.2700000000000002E-2</v>
      </c>
      <c r="P15" s="3"/>
      <c r="Q15" s="5">
        <f t="shared" si="2"/>
        <v>3.5583333333333339E-3</v>
      </c>
      <c r="R15" s="15"/>
      <c r="S15" t="s">
        <v>14</v>
      </c>
      <c r="T15" s="1">
        <v>12</v>
      </c>
      <c r="U15" s="2">
        <v>5.2900000000000003E-2</v>
      </c>
      <c r="V15" s="3"/>
      <c r="W15" s="5">
        <f t="shared" si="3"/>
        <v>4.4083333333333335E-3</v>
      </c>
      <c r="X15" s="15"/>
      <c r="Y15" t="s">
        <v>14</v>
      </c>
      <c r="Z15" s="1">
        <v>12</v>
      </c>
      <c r="AA15" s="2">
        <v>9.9599999999999994E-2</v>
      </c>
      <c r="AB15" s="3"/>
      <c r="AC15" s="5">
        <f t="shared" si="4"/>
        <v>8.3000000000000001E-3</v>
      </c>
      <c r="AD15" s="15"/>
      <c r="AE15" t="s">
        <v>14</v>
      </c>
      <c r="AF15" s="1">
        <v>12</v>
      </c>
      <c r="AG15" s="2">
        <v>0.11210000000000001</v>
      </c>
      <c r="AH15" s="3"/>
      <c r="AI15" s="5">
        <f t="shared" si="5"/>
        <v>9.3416666666666665E-3</v>
      </c>
      <c r="AJ15" s="15"/>
      <c r="AK15" t="s">
        <v>14</v>
      </c>
      <c r="AL15" s="1">
        <v>12</v>
      </c>
      <c r="AM15" s="2">
        <v>9.8500000000000004E-2</v>
      </c>
      <c r="AN15" s="3"/>
      <c r="AO15" s="5">
        <f t="shared" si="6"/>
        <v>8.2083333333333331E-3</v>
      </c>
      <c r="AP15" s="15"/>
    </row>
    <row r="16" spans="1:42" ht="30" x14ac:dyDescent="0.3">
      <c r="A16" s="10" t="s">
        <v>24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4"/>
    </row>
    <row r="17" spans="1:42" x14ac:dyDescent="0.2">
      <c r="A17" s="4" t="s">
        <v>0</v>
      </c>
      <c r="B17" s="4"/>
      <c r="C17" s="4"/>
      <c r="D17" s="4"/>
      <c r="E17" s="4"/>
      <c r="F17" s="14"/>
      <c r="G17" s="4" t="s">
        <v>15</v>
      </c>
      <c r="H17" s="4"/>
      <c r="I17" s="4"/>
      <c r="J17" s="4"/>
      <c r="K17" s="4"/>
      <c r="L17" s="14"/>
      <c r="M17" s="4" t="s">
        <v>16</v>
      </c>
      <c r="N17" s="4"/>
      <c r="O17" s="4"/>
      <c r="P17" s="4"/>
      <c r="Q17" s="4"/>
      <c r="R17" s="14"/>
      <c r="S17" s="4" t="s">
        <v>17</v>
      </c>
      <c r="T17" s="4"/>
      <c r="U17" s="4"/>
      <c r="V17" s="4"/>
      <c r="W17" s="4"/>
      <c r="X17" s="14"/>
      <c r="Y17" s="4" t="s">
        <v>18</v>
      </c>
      <c r="Z17" s="4"/>
      <c r="AA17" s="4"/>
      <c r="AB17" s="4"/>
      <c r="AC17" s="4"/>
      <c r="AD17" s="14"/>
      <c r="AE17" s="4" t="s">
        <v>19</v>
      </c>
      <c r="AF17" s="4"/>
      <c r="AG17" s="4"/>
      <c r="AH17" s="4"/>
      <c r="AI17" s="4"/>
      <c r="AJ17" s="14"/>
      <c r="AK17" s="4">
        <v>2024</v>
      </c>
      <c r="AL17" s="4"/>
      <c r="AM17" s="4"/>
      <c r="AN17" s="4"/>
      <c r="AO17" s="4"/>
      <c r="AP17" s="14"/>
    </row>
    <row r="18" spans="1:42" x14ac:dyDescent="0.2">
      <c r="A18" s="4" t="s">
        <v>1</v>
      </c>
      <c r="B18" s="4"/>
      <c r="C18" s="4" t="s">
        <v>20</v>
      </c>
      <c r="D18" s="4"/>
      <c r="E18" s="4"/>
      <c r="F18" s="14"/>
      <c r="G18" s="4" t="s">
        <v>1</v>
      </c>
      <c r="H18" s="4"/>
      <c r="I18" s="4" t="s">
        <v>20</v>
      </c>
      <c r="J18" s="4"/>
      <c r="K18" s="4"/>
      <c r="L18" s="14"/>
      <c r="M18" s="4" t="s">
        <v>1</v>
      </c>
      <c r="N18" s="4"/>
      <c r="O18" s="4" t="s">
        <v>20</v>
      </c>
      <c r="P18" s="4"/>
      <c r="Q18" s="4"/>
      <c r="R18" s="14"/>
      <c r="S18" s="4" t="s">
        <v>1</v>
      </c>
      <c r="T18" s="4"/>
      <c r="U18" s="4" t="s">
        <v>20</v>
      </c>
      <c r="V18" s="4"/>
      <c r="W18" s="4"/>
      <c r="X18" s="14"/>
      <c r="Y18" s="4" t="s">
        <v>1</v>
      </c>
      <c r="Z18" s="4"/>
      <c r="AA18" s="4" t="s">
        <v>20</v>
      </c>
      <c r="AB18" s="4"/>
      <c r="AC18" s="4"/>
      <c r="AD18" s="14"/>
      <c r="AE18" s="4" t="s">
        <v>1</v>
      </c>
      <c r="AF18" s="4"/>
      <c r="AG18" s="4" t="s">
        <v>20</v>
      </c>
      <c r="AH18" s="4"/>
      <c r="AI18" s="4"/>
      <c r="AJ18" s="14"/>
      <c r="AK18" s="4" t="s">
        <v>1</v>
      </c>
      <c r="AL18" s="4"/>
      <c r="AM18" s="4" t="s">
        <v>20</v>
      </c>
      <c r="AN18" s="4"/>
      <c r="AO18" s="4"/>
      <c r="AP18" s="14"/>
    </row>
    <row r="19" spans="1:42" x14ac:dyDescent="0.2">
      <c r="A19" t="s">
        <v>3</v>
      </c>
      <c r="B19" s="1">
        <v>1</v>
      </c>
      <c r="C19" s="6">
        <v>5.3E-3</v>
      </c>
      <c r="D19" s="6"/>
      <c r="E19" s="6"/>
      <c r="F19" s="14"/>
      <c r="G19" t="s">
        <v>3</v>
      </c>
      <c r="H19" s="1">
        <v>1</v>
      </c>
      <c r="I19" s="2">
        <v>8.9999999999999998E-4</v>
      </c>
      <c r="J19" s="2"/>
      <c r="K19" s="2"/>
      <c r="L19" s="14"/>
      <c r="M19" t="s">
        <v>3</v>
      </c>
      <c r="N19" s="1">
        <v>1</v>
      </c>
      <c r="O19" s="2">
        <v>4.7999999999999996E-3</v>
      </c>
      <c r="P19" s="2"/>
      <c r="Q19" s="2"/>
      <c r="R19" s="14"/>
      <c r="S19" t="s">
        <v>3</v>
      </c>
      <c r="T19" s="1">
        <v>1</v>
      </c>
      <c r="U19" s="2">
        <v>8.6E-3</v>
      </c>
      <c r="V19" s="2"/>
      <c r="W19" s="2"/>
      <c r="X19" s="14"/>
      <c r="Y19" t="s">
        <v>3</v>
      </c>
      <c r="Z19" s="1">
        <v>1</v>
      </c>
      <c r="AA19" s="2">
        <v>5.8999999999999999E-3</v>
      </c>
      <c r="AB19" s="2"/>
      <c r="AC19" s="2"/>
      <c r="AD19" s="14"/>
      <c r="AE19" t="s">
        <v>3</v>
      </c>
      <c r="AF19" s="1">
        <v>1</v>
      </c>
      <c r="AG19" s="2">
        <v>6.7999999999999996E-3</v>
      </c>
      <c r="AH19" s="2"/>
      <c r="AI19" s="2"/>
      <c r="AJ19" s="14"/>
      <c r="AK19" t="s">
        <v>3</v>
      </c>
      <c r="AL19" s="1">
        <v>1</v>
      </c>
      <c r="AM19" s="2">
        <v>8.8999999999999999E-3</v>
      </c>
      <c r="AN19" s="2"/>
      <c r="AO19" s="2"/>
      <c r="AP19" s="14"/>
    </row>
    <row r="20" spans="1:42" x14ac:dyDescent="0.2">
      <c r="A20" t="s">
        <v>5</v>
      </c>
      <c r="B20" s="1">
        <v>2</v>
      </c>
      <c r="C20" s="6">
        <v>3.8E-3</v>
      </c>
      <c r="D20" s="6"/>
      <c r="E20" s="6"/>
      <c r="F20" s="14"/>
      <c r="G20" t="s">
        <v>5</v>
      </c>
      <c r="H20" s="1">
        <v>2</v>
      </c>
      <c r="I20" s="2">
        <v>-2.9999999999999997E-4</v>
      </c>
      <c r="J20" s="2"/>
      <c r="K20" s="2"/>
      <c r="L20" s="14"/>
      <c r="M20" t="s">
        <v>5</v>
      </c>
      <c r="N20" s="1">
        <v>2</v>
      </c>
      <c r="O20" s="2">
        <v>4.1999999999999997E-3</v>
      </c>
      <c r="P20" s="2"/>
      <c r="Q20" s="2"/>
      <c r="R20" s="14"/>
      <c r="S20" t="s">
        <v>5</v>
      </c>
      <c r="T20" s="1">
        <v>2</v>
      </c>
      <c r="U20" s="2">
        <v>6.3E-3</v>
      </c>
      <c r="V20" s="2"/>
      <c r="W20" s="2"/>
      <c r="X20" s="14"/>
      <c r="Y20" t="s">
        <v>5</v>
      </c>
      <c r="Z20" s="1">
        <v>2</v>
      </c>
      <c r="AA20" s="2">
        <v>8.3000000000000001E-3</v>
      </c>
      <c r="AB20" s="2"/>
      <c r="AC20" s="2"/>
      <c r="AD20" s="14"/>
      <c r="AE20" t="s">
        <v>5</v>
      </c>
      <c r="AF20" s="1">
        <v>2</v>
      </c>
      <c r="AG20" s="2">
        <v>5.5999999999999999E-3</v>
      </c>
      <c r="AH20" s="2"/>
      <c r="AI20" s="2"/>
      <c r="AJ20" s="14"/>
      <c r="AK20" t="s">
        <v>5</v>
      </c>
      <c r="AL20" s="1">
        <v>2</v>
      </c>
      <c r="AM20" s="2">
        <v>8.9999999999999998E-4</v>
      </c>
      <c r="AN20" s="2"/>
      <c r="AO20" s="2"/>
      <c r="AP20" s="14"/>
    </row>
    <row r="21" spans="1:42" x14ac:dyDescent="0.2">
      <c r="A21" t="s">
        <v>4</v>
      </c>
      <c r="B21" s="1">
        <v>3</v>
      </c>
      <c r="C21" s="6">
        <v>3.2000000000000002E-3</v>
      </c>
      <c r="D21" s="6"/>
      <c r="E21" s="6"/>
      <c r="F21" s="14"/>
      <c r="G21" t="s">
        <v>4</v>
      </c>
      <c r="H21" s="1">
        <v>3</v>
      </c>
      <c r="I21" s="2">
        <v>3.8999999999999998E-3</v>
      </c>
      <c r="J21" s="2"/>
      <c r="K21" s="2"/>
      <c r="L21" s="14"/>
      <c r="M21" t="s">
        <v>4</v>
      </c>
      <c r="N21" s="1">
        <v>3</v>
      </c>
      <c r="O21" s="2">
        <v>-5.0000000000000001E-4</v>
      </c>
      <c r="P21" s="2"/>
      <c r="Q21" s="2"/>
      <c r="R21" s="14"/>
      <c r="S21" t="s">
        <v>4</v>
      </c>
      <c r="T21" s="1">
        <v>3</v>
      </c>
      <c r="U21" s="2">
        <v>8.3000000000000001E-3</v>
      </c>
      <c r="V21" s="2"/>
      <c r="W21" s="2"/>
      <c r="X21" s="14"/>
      <c r="Y21" t="s">
        <v>4</v>
      </c>
      <c r="Z21" s="1">
        <v>3</v>
      </c>
      <c r="AA21" s="2">
        <v>9.9000000000000008E-3</v>
      </c>
      <c r="AB21" s="2"/>
      <c r="AC21" s="2"/>
      <c r="AD21" s="14"/>
      <c r="AE21" t="s">
        <v>4</v>
      </c>
      <c r="AF21" s="1">
        <v>3</v>
      </c>
      <c r="AG21" s="2">
        <v>2.7000000000000001E-3</v>
      </c>
      <c r="AH21" s="2"/>
      <c r="AI21" s="2"/>
      <c r="AJ21" s="14"/>
      <c r="AK21" t="s">
        <v>4</v>
      </c>
      <c r="AL21" s="1">
        <v>3</v>
      </c>
      <c r="AM21" s="2">
        <v>2.8999999999999998E-3</v>
      </c>
      <c r="AN21" s="2"/>
      <c r="AO21" s="2"/>
      <c r="AP21" s="14"/>
    </row>
    <row r="22" spans="1:42" x14ac:dyDescent="0.2">
      <c r="A22" t="s">
        <v>6</v>
      </c>
      <c r="B22" s="1">
        <v>4</v>
      </c>
      <c r="C22" s="6">
        <v>-3.3999999999999998E-3</v>
      </c>
      <c r="D22" s="6"/>
      <c r="E22" s="6"/>
      <c r="F22" s="14"/>
      <c r="G22" t="s">
        <v>6</v>
      </c>
      <c r="H22" s="1">
        <v>4</v>
      </c>
      <c r="I22" s="2">
        <v>5.0000000000000001E-4</v>
      </c>
      <c r="J22" s="2"/>
      <c r="K22" s="2"/>
      <c r="L22" s="14"/>
      <c r="M22" t="s">
        <v>6</v>
      </c>
      <c r="N22" s="1">
        <v>4</v>
      </c>
      <c r="O22" s="2">
        <v>-1.01E-2</v>
      </c>
      <c r="P22" s="2"/>
      <c r="Q22" s="2"/>
      <c r="R22" s="14"/>
      <c r="S22" t="s">
        <v>6</v>
      </c>
      <c r="T22" s="1">
        <v>4</v>
      </c>
      <c r="U22" s="2">
        <v>3.3E-3</v>
      </c>
      <c r="V22" s="2"/>
      <c r="W22" s="2"/>
      <c r="X22" s="14"/>
      <c r="Y22" t="s">
        <v>6</v>
      </c>
      <c r="Z22" s="1">
        <v>4</v>
      </c>
      <c r="AA22" s="2">
        <v>5.4000000000000003E-3</v>
      </c>
      <c r="AB22" s="2"/>
      <c r="AC22" s="2"/>
      <c r="AD22" s="14"/>
      <c r="AE22" t="s">
        <v>6</v>
      </c>
      <c r="AF22" s="1">
        <v>4</v>
      </c>
      <c r="AG22" s="2">
        <v>-2.0000000000000001E-4</v>
      </c>
      <c r="AH22" s="2"/>
      <c r="AI22" s="2"/>
      <c r="AJ22" s="14"/>
      <c r="AK22" t="s">
        <v>6</v>
      </c>
      <c r="AL22" s="1">
        <v>4</v>
      </c>
      <c r="AM22" s="2">
        <v>2E-3</v>
      </c>
      <c r="AN22" s="2"/>
      <c r="AO22" s="2"/>
      <c r="AP22" s="14"/>
    </row>
    <row r="23" spans="1:42" x14ac:dyDescent="0.2">
      <c r="A23" t="s">
        <v>7</v>
      </c>
      <c r="B23" s="1">
        <v>5</v>
      </c>
      <c r="C23" s="6">
        <v>-1.6000000000000001E-3</v>
      </c>
      <c r="D23" s="6"/>
      <c r="E23" s="6"/>
      <c r="F23" s="14"/>
      <c r="G23" t="s">
        <v>7</v>
      </c>
      <c r="H23" s="1">
        <v>5</v>
      </c>
      <c r="I23" s="2">
        <v>-2.8999999999999998E-3</v>
      </c>
      <c r="J23" s="2"/>
      <c r="K23" s="2"/>
      <c r="L23" s="14"/>
      <c r="M23" t="s">
        <v>7</v>
      </c>
      <c r="N23" s="1">
        <v>5</v>
      </c>
      <c r="O23" s="2">
        <v>3.8E-3</v>
      </c>
      <c r="P23" s="2"/>
      <c r="Q23" s="2"/>
      <c r="R23" s="14"/>
      <c r="S23" t="s">
        <v>7</v>
      </c>
      <c r="T23" s="1">
        <v>5</v>
      </c>
      <c r="U23" s="2">
        <v>2E-3</v>
      </c>
      <c r="V23" s="2"/>
      <c r="W23" s="2"/>
      <c r="X23" s="14"/>
      <c r="Y23" t="s">
        <v>7</v>
      </c>
      <c r="Z23" s="1">
        <v>5</v>
      </c>
      <c r="AA23" s="2">
        <v>1.8E-3</v>
      </c>
      <c r="AB23" s="2"/>
      <c r="AC23" s="2"/>
      <c r="AD23" s="14"/>
      <c r="AE23" t="s">
        <v>7</v>
      </c>
      <c r="AF23" s="1">
        <v>5</v>
      </c>
      <c r="AG23" s="2">
        <v>-2.2000000000000001E-3</v>
      </c>
      <c r="AH23" s="2"/>
      <c r="AI23" s="2"/>
      <c r="AJ23" s="14"/>
      <c r="AK23" t="s">
        <v>7</v>
      </c>
      <c r="AL23" s="1">
        <v>5</v>
      </c>
      <c r="AM23" s="2">
        <v>-1.9E-3</v>
      </c>
      <c r="AN23" s="2"/>
      <c r="AO23" s="2"/>
      <c r="AP23" s="14"/>
    </row>
    <row r="24" spans="1:42" x14ac:dyDescent="0.2">
      <c r="A24" t="s">
        <v>8</v>
      </c>
      <c r="B24" s="1">
        <v>6</v>
      </c>
      <c r="C24" s="6">
        <v>3.8999999999999998E-3</v>
      </c>
      <c r="D24" s="6"/>
      <c r="E24" s="6"/>
      <c r="F24" s="14"/>
      <c r="G24" t="s">
        <v>8</v>
      </c>
      <c r="H24" s="1">
        <v>6</v>
      </c>
      <c r="I24" s="2">
        <v>5.9999999999999995E-4</v>
      </c>
      <c r="J24" s="2"/>
      <c r="K24" s="2"/>
      <c r="L24" s="14"/>
      <c r="M24" t="s">
        <v>8</v>
      </c>
      <c r="N24" s="1">
        <v>6</v>
      </c>
      <c r="O24" s="2">
        <v>5.4999999999999997E-3</v>
      </c>
      <c r="P24" s="2"/>
      <c r="Q24" s="2"/>
      <c r="R24" s="14"/>
      <c r="S24" t="s">
        <v>8</v>
      </c>
      <c r="T24" s="1">
        <v>6</v>
      </c>
      <c r="U24" s="2">
        <v>5.3E-3</v>
      </c>
      <c r="V24" s="2"/>
      <c r="W24" s="2"/>
      <c r="X24" s="14"/>
      <c r="Y24" t="s">
        <v>8</v>
      </c>
      <c r="Z24" s="1">
        <v>6</v>
      </c>
      <c r="AA24" s="2">
        <v>8.3999999999999995E-3</v>
      </c>
      <c r="AB24" s="2"/>
      <c r="AC24" s="2"/>
      <c r="AD24" s="14"/>
      <c r="AE24" t="s">
        <v>8</v>
      </c>
      <c r="AF24" s="1">
        <v>6</v>
      </c>
      <c r="AG24" s="2">
        <v>1E-3</v>
      </c>
      <c r="AH24" s="2"/>
      <c r="AI24" s="2"/>
      <c r="AJ24" s="14"/>
      <c r="AK24" t="s">
        <v>8</v>
      </c>
      <c r="AL24" s="1">
        <v>6</v>
      </c>
      <c r="AM24" s="2">
        <v>3.8E-3</v>
      </c>
      <c r="AN24" s="2"/>
      <c r="AO24" s="2"/>
      <c r="AP24" s="14"/>
    </row>
    <row r="25" spans="1:42" x14ac:dyDescent="0.2">
      <c r="A25" t="s">
        <v>9</v>
      </c>
      <c r="B25" s="1">
        <v>7</v>
      </c>
      <c r="C25" s="6">
        <v>5.4000000000000003E-3</v>
      </c>
      <c r="D25" s="6"/>
      <c r="E25" s="6"/>
      <c r="F25" s="14"/>
      <c r="G25" t="s">
        <v>9</v>
      </c>
      <c r="H25" s="1">
        <v>7</v>
      </c>
      <c r="I25" s="2">
        <v>3.8E-3</v>
      </c>
      <c r="J25" s="2"/>
      <c r="K25" s="2"/>
      <c r="L25" s="14"/>
      <c r="M25" t="s">
        <v>9</v>
      </c>
      <c r="N25" s="1">
        <v>7</v>
      </c>
      <c r="O25" s="2">
        <v>6.6E-3</v>
      </c>
      <c r="P25" s="2"/>
      <c r="Q25" s="2"/>
      <c r="R25" s="14"/>
      <c r="S25" t="s">
        <v>9</v>
      </c>
      <c r="T25" s="1">
        <v>7</v>
      </c>
      <c r="U25" s="2">
        <v>5.8999999999999999E-3</v>
      </c>
      <c r="V25" s="2"/>
      <c r="W25" s="2"/>
      <c r="X25" s="14"/>
      <c r="Y25" t="s">
        <v>9</v>
      </c>
      <c r="Z25" s="1">
        <v>7</v>
      </c>
      <c r="AA25" s="2">
        <v>7.4000000000000003E-3</v>
      </c>
      <c r="AB25" s="2"/>
      <c r="AC25" s="2"/>
      <c r="AD25" s="14"/>
      <c r="AE25" t="s">
        <v>9</v>
      </c>
      <c r="AF25" s="1">
        <v>7</v>
      </c>
      <c r="AG25" s="2">
        <v>4.7999999999999996E-3</v>
      </c>
      <c r="AH25" s="2"/>
      <c r="AI25" s="2"/>
      <c r="AJ25" s="14"/>
      <c r="AK25" t="s">
        <v>9</v>
      </c>
      <c r="AL25" s="1">
        <v>7</v>
      </c>
      <c r="AM25" s="2">
        <v>1.0500000000000001E-2</v>
      </c>
      <c r="AN25" s="2"/>
      <c r="AO25" s="2"/>
      <c r="AP25" s="14"/>
    </row>
    <row r="26" spans="1:42" x14ac:dyDescent="0.2">
      <c r="A26" t="s">
        <v>10</v>
      </c>
      <c r="B26" s="1">
        <v>8</v>
      </c>
      <c r="C26" s="6">
        <v>5.7999999999999996E-3</v>
      </c>
      <c r="D26" s="6"/>
      <c r="E26" s="6"/>
      <c r="F26" s="14"/>
      <c r="G26" t="s">
        <v>10</v>
      </c>
      <c r="H26" s="1">
        <v>8</v>
      </c>
      <c r="I26" s="2">
        <v>-2.0000000000000001E-4</v>
      </c>
      <c r="J26" s="2"/>
      <c r="K26" s="2"/>
      <c r="L26" s="14"/>
      <c r="M26" t="s">
        <v>10</v>
      </c>
      <c r="N26" s="1">
        <v>8</v>
      </c>
      <c r="O26" s="2">
        <v>3.8999999999999998E-3</v>
      </c>
      <c r="P26" s="2"/>
      <c r="Q26" s="2"/>
      <c r="R26" s="14"/>
      <c r="S26" t="s">
        <v>10</v>
      </c>
      <c r="T26" s="1">
        <v>8</v>
      </c>
      <c r="U26" s="2">
        <v>1.9E-3</v>
      </c>
      <c r="V26" s="2"/>
      <c r="W26" s="2"/>
      <c r="X26" s="14"/>
      <c r="Y26" t="s">
        <v>10</v>
      </c>
      <c r="Z26" s="1">
        <v>8</v>
      </c>
      <c r="AA26" s="2">
        <v>7.0000000000000001E-3</v>
      </c>
      <c r="AB26" s="2"/>
      <c r="AC26" s="2"/>
      <c r="AD26" s="14"/>
      <c r="AE26" t="s">
        <v>10</v>
      </c>
      <c r="AF26" s="1">
        <v>8</v>
      </c>
      <c r="AG26" s="2">
        <v>5.4999999999999997E-3</v>
      </c>
      <c r="AH26" s="2"/>
      <c r="AI26" s="2"/>
      <c r="AJ26" s="14"/>
      <c r="AK26" t="s">
        <v>10</v>
      </c>
      <c r="AL26" s="1">
        <v>8</v>
      </c>
      <c r="AM26" s="2">
        <v>1E-4</v>
      </c>
      <c r="AN26" s="2"/>
      <c r="AO26" s="2"/>
      <c r="AP26" s="14"/>
    </row>
    <row r="27" spans="1:42" x14ac:dyDescent="0.2">
      <c r="A27" t="s">
        <v>11</v>
      </c>
      <c r="B27" s="1">
        <v>9</v>
      </c>
      <c r="C27" s="6">
        <v>4.1999999999999997E-3</v>
      </c>
      <c r="D27" s="6"/>
      <c r="E27" s="6"/>
      <c r="F27" s="14"/>
      <c r="G27" t="s">
        <v>11</v>
      </c>
      <c r="H27" s="1">
        <v>9</v>
      </c>
      <c r="I27" s="2">
        <v>2.5999999999999999E-3</v>
      </c>
      <c r="J27" s="2"/>
      <c r="K27" s="2"/>
      <c r="L27" s="14"/>
      <c r="M27" t="s">
        <v>11</v>
      </c>
      <c r="N27" s="1">
        <v>9</v>
      </c>
      <c r="O27" s="2">
        <v>2.3E-3</v>
      </c>
      <c r="P27" s="2"/>
      <c r="Q27" s="2"/>
      <c r="R27" s="14"/>
      <c r="S27" t="s">
        <v>11</v>
      </c>
      <c r="T27" s="1">
        <v>9</v>
      </c>
      <c r="U27" s="2">
        <v>6.1999999999999998E-3</v>
      </c>
      <c r="V27" s="2"/>
      <c r="W27" s="2"/>
      <c r="X27" s="14"/>
      <c r="Y27" t="s">
        <v>11</v>
      </c>
      <c r="Z27" s="1">
        <v>9</v>
      </c>
      <c r="AA27" s="2">
        <v>6.1999999999999998E-3</v>
      </c>
      <c r="AB27" s="2"/>
      <c r="AC27" s="2"/>
      <c r="AD27" s="14"/>
      <c r="AE27" t="s">
        <v>11</v>
      </c>
      <c r="AF27" s="1">
        <v>9</v>
      </c>
      <c r="AG27" s="2">
        <v>4.4000000000000003E-3</v>
      </c>
      <c r="AH27" s="2"/>
      <c r="AI27" s="2"/>
      <c r="AJ27" s="14"/>
      <c r="AK27" t="s">
        <v>11</v>
      </c>
      <c r="AL27" s="1">
        <v>9</v>
      </c>
      <c r="AM27" s="2">
        <v>5.0000000000000001E-4</v>
      </c>
      <c r="AN27" s="2"/>
      <c r="AO27" s="2"/>
      <c r="AP27" s="14"/>
    </row>
    <row r="28" spans="1:42" x14ac:dyDescent="0.2">
      <c r="A28" t="s">
        <v>12</v>
      </c>
      <c r="B28" s="1">
        <v>10</v>
      </c>
      <c r="C28" s="6">
        <v>5.1999999999999998E-3</v>
      </c>
      <c r="D28" s="6"/>
      <c r="E28" s="6"/>
      <c r="F28" s="14"/>
      <c r="G28" t="s">
        <v>12</v>
      </c>
      <c r="H28" s="1">
        <v>10</v>
      </c>
      <c r="I28" s="2">
        <v>5.4000000000000003E-3</v>
      </c>
      <c r="J28" s="2"/>
      <c r="K28" s="2"/>
      <c r="L28" s="14"/>
      <c r="M28" t="s">
        <v>12</v>
      </c>
      <c r="N28" s="1">
        <v>10</v>
      </c>
      <c r="O28" s="2">
        <v>6.1000000000000004E-3</v>
      </c>
      <c r="P28" s="2"/>
      <c r="Q28" s="2"/>
      <c r="R28" s="14"/>
      <c r="S28" t="s">
        <v>12</v>
      </c>
      <c r="T28" s="1">
        <v>10</v>
      </c>
      <c r="U28" s="2">
        <v>8.3999999999999995E-3</v>
      </c>
      <c r="V28" s="2"/>
      <c r="W28" s="2"/>
      <c r="X28" s="14"/>
      <c r="Y28" t="s">
        <v>12</v>
      </c>
      <c r="Z28" s="1">
        <v>10</v>
      </c>
      <c r="AA28" s="2">
        <v>5.7000000000000002E-3</v>
      </c>
      <c r="AB28" s="2"/>
      <c r="AC28" s="2"/>
      <c r="AD28" s="14"/>
      <c r="AE28" t="s">
        <v>12</v>
      </c>
      <c r="AF28" s="1">
        <v>10</v>
      </c>
      <c r="AG28" s="2">
        <v>3.8E-3</v>
      </c>
      <c r="AH28" s="2"/>
      <c r="AI28" s="2"/>
      <c r="AJ28" s="14"/>
      <c r="AK28" t="s">
        <v>12</v>
      </c>
      <c r="AL28" s="1">
        <v>10</v>
      </c>
      <c r="AM28" s="2">
        <v>5.4999999999999997E-3</v>
      </c>
      <c r="AN28" s="2"/>
      <c r="AO28" s="2"/>
      <c r="AP28" s="14"/>
    </row>
    <row r="29" spans="1:42" x14ac:dyDescent="0.2">
      <c r="A29" t="s">
        <v>13</v>
      </c>
      <c r="B29" s="1">
        <v>11</v>
      </c>
      <c r="C29" s="6">
        <v>8.5000000000000006E-3</v>
      </c>
      <c r="D29" s="6"/>
      <c r="E29" s="6"/>
      <c r="F29" s="14"/>
      <c r="G29" t="s">
        <v>13</v>
      </c>
      <c r="H29" s="1">
        <v>11</v>
      </c>
      <c r="I29" s="2">
        <v>8.0999999999999996E-3</v>
      </c>
      <c r="J29" s="2"/>
      <c r="K29" s="2"/>
      <c r="L29" s="14"/>
      <c r="M29" t="s">
        <v>13</v>
      </c>
      <c r="N29" s="1">
        <v>11</v>
      </c>
      <c r="O29" s="2">
        <v>8.0000000000000004E-4</v>
      </c>
      <c r="P29" s="2"/>
      <c r="Q29" s="2"/>
      <c r="R29" s="14"/>
      <c r="S29" t="s">
        <v>13</v>
      </c>
      <c r="T29" s="1">
        <v>11</v>
      </c>
      <c r="U29" s="2">
        <v>1.14E-2</v>
      </c>
      <c r="V29" s="2"/>
      <c r="W29" s="2"/>
      <c r="X29" s="14"/>
      <c r="Y29" t="s">
        <v>13</v>
      </c>
      <c r="Z29" s="1">
        <v>11</v>
      </c>
      <c r="AA29" s="2">
        <v>5.7999999999999996E-3</v>
      </c>
      <c r="AB29" s="2"/>
      <c r="AC29" s="2"/>
      <c r="AD29" s="14"/>
      <c r="AE29" t="s">
        <v>13</v>
      </c>
      <c r="AF29" s="1">
        <v>11</v>
      </c>
      <c r="AG29" s="2">
        <v>6.4000000000000003E-3</v>
      </c>
      <c r="AH29" s="2"/>
      <c r="AI29" s="2"/>
      <c r="AJ29" s="14"/>
      <c r="AK29" t="s">
        <v>13</v>
      </c>
      <c r="AL29" s="1">
        <v>11</v>
      </c>
      <c r="AM29" s="2">
        <v>4.4000000000000003E-3</v>
      </c>
      <c r="AN29" s="2"/>
      <c r="AO29" s="2"/>
      <c r="AP29" s="14"/>
    </row>
    <row r="30" spans="1:42" x14ac:dyDescent="0.2">
      <c r="A30" t="s">
        <v>14</v>
      </c>
      <c r="B30" s="1">
        <v>12</v>
      </c>
      <c r="C30" s="6">
        <v>7.0000000000000001E-3</v>
      </c>
      <c r="D30" s="6"/>
      <c r="E30" s="6"/>
      <c r="F30" s="14"/>
      <c r="G30" t="s">
        <v>14</v>
      </c>
      <c r="H30" s="1">
        <v>12</v>
      </c>
      <c r="I30" s="2">
        <v>5.5999999999999999E-3</v>
      </c>
      <c r="J30" s="2"/>
      <c r="K30" s="2"/>
      <c r="L30" s="14"/>
      <c r="M30" t="s">
        <v>14</v>
      </c>
      <c r="N30" s="1">
        <v>12</v>
      </c>
      <c r="O30" s="2">
        <v>3.8E-3</v>
      </c>
      <c r="P30" s="2"/>
      <c r="Q30" s="2"/>
      <c r="R30" s="14"/>
      <c r="S30" t="s">
        <v>14</v>
      </c>
      <c r="T30" s="1">
        <v>12</v>
      </c>
      <c r="U30" s="2">
        <v>3.5999999999999999E-3</v>
      </c>
      <c r="V30" s="2"/>
      <c r="W30" s="2"/>
      <c r="X30" s="14"/>
      <c r="Y30" t="s">
        <v>14</v>
      </c>
      <c r="Z30" s="1">
        <v>12</v>
      </c>
      <c r="AA30" s="2">
        <v>3.8E-3</v>
      </c>
      <c r="AB30" s="2"/>
      <c r="AC30" s="2"/>
      <c r="AD30" s="14"/>
      <c r="AE30" t="s">
        <v>14</v>
      </c>
      <c r="AF30" s="1">
        <v>12</v>
      </c>
      <c r="AG30" s="2">
        <v>7.1000000000000004E-3</v>
      </c>
      <c r="AH30" s="2"/>
      <c r="AI30" s="2"/>
      <c r="AJ30" s="14"/>
      <c r="AK30" t="s">
        <v>14</v>
      </c>
      <c r="AL30" s="1">
        <v>12</v>
      </c>
      <c r="AM30" s="2">
        <v>3.8E-3</v>
      </c>
      <c r="AN30" s="2"/>
      <c r="AO30" s="2"/>
      <c r="AP30" s="14"/>
    </row>
    <row r="31" spans="1:42" ht="30" x14ac:dyDescent="0.3">
      <c r="A31" s="11" t="s">
        <v>25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3"/>
    </row>
    <row r="32" spans="1:42" x14ac:dyDescent="0.2">
      <c r="A32" s="4" t="s">
        <v>0</v>
      </c>
      <c r="B32" s="4"/>
      <c r="C32" s="4"/>
      <c r="D32" s="4"/>
      <c r="E32" s="4"/>
      <c r="F32" s="12"/>
      <c r="G32" s="4" t="s">
        <v>15</v>
      </c>
      <c r="H32" s="4"/>
      <c r="I32" s="4"/>
      <c r="J32" s="4"/>
      <c r="K32" s="4"/>
      <c r="L32" s="12"/>
      <c r="M32" s="4" t="s">
        <v>16</v>
      </c>
      <c r="N32" s="4"/>
      <c r="O32" s="4"/>
      <c r="P32" s="4"/>
      <c r="Q32" s="4"/>
      <c r="R32" s="12"/>
      <c r="S32" s="4" t="s">
        <v>17</v>
      </c>
      <c r="T32" s="4"/>
      <c r="U32" s="4"/>
      <c r="V32" s="4"/>
      <c r="W32" s="4"/>
      <c r="X32" s="12"/>
      <c r="Y32" s="4" t="s">
        <v>18</v>
      </c>
      <c r="Z32" s="4"/>
      <c r="AA32" s="4"/>
      <c r="AB32" s="4"/>
      <c r="AC32" s="4"/>
      <c r="AD32" s="12"/>
      <c r="AE32" s="4" t="s">
        <v>19</v>
      </c>
      <c r="AF32" s="4"/>
      <c r="AG32" s="4"/>
      <c r="AH32" s="4"/>
      <c r="AI32" s="4"/>
      <c r="AJ32" s="12"/>
      <c r="AK32" s="4" t="s">
        <v>21</v>
      </c>
      <c r="AL32" s="4"/>
      <c r="AM32" s="4"/>
      <c r="AN32" s="4"/>
      <c r="AO32" s="4"/>
      <c r="AP32" s="12"/>
    </row>
    <row r="33" spans="1:45" x14ac:dyDescent="0.2">
      <c r="A33" s="4" t="s">
        <v>1</v>
      </c>
      <c r="B33" s="4"/>
      <c r="C33" s="4" t="s">
        <v>26</v>
      </c>
      <c r="D33" s="4"/>
      <c r="E33" s="4"/>
      <c r="F33" s="12"/>
      <c r="G33" s="4" t="s">
        <v>1</v>
      </c>
      <c r="H33" s="4"/>
      <c r="I33" s="4" t="s">
        <v>26</v>
      </c>
      <c r="J33" s="4"/>
      <c r="K33" s="4"/>
      <c r="L33" s="12"/>
      <c r="M33" s="4" t="s">
        <v>1</v>
      </c>
      <c r="N33" s="4"/>
      <c r="O33" s="4" t="s">
        <v>26</v>
      </c>
      <c r="P33" s="4"/>
      <c r="Q33" s="4"/>
      <c r="R33" s="12"/>
      <c r="S33" s="4" t="s">
        <v>1</v>
      </c>
      <c r="T33" s="4"/>
      <c r="U33" s="4" t="s">
        <v>26</v>
      </c>
      <c r="V33" s="4"/>
      <c r="W33" s="4"/>
      <c r="X33" s="12"/>
      <c r="Y33" s="4" t="s">
        <v>1</v>
      </c>
      <c r="Z33" s="4"/>
      <c r="AA33" s="4" t="s">
        <v>26</v>
      </c>
      <c r="AB33" s="4"/>
      <c r="AC33" s="4"/>
      <c r="AD33" s="12"/>
      <c r="AE33" s="4" t="s">
        <v>1</v>
      </c>
      <c r="AF33" s="4"/>
      <c r="AG33" s="4" t="s">
        <v>26</v>
      </c>
      <c r="AH33" s="4"/>
      <c r="AI33" s="4"/>
      <c r="AJ33" s="12"/>
      <c r="AK33" s="4" t="s">
        <v>1</v>
      </c>
      <c r="AL33" s="4"/>
      <c r="AM33" s="4" t="s">
        <v>26</v>
      </c>
      <c r="AN33" s="4"/>
      <c r="AO33" s="4"/>
      <c r="AP33" s="12"/>
    </row>
    <row r="34" spans="1:45" x14ac:dyDescent="0.2">
      <c r="A34" t="s">
        <v>3</v>
      </c>
      <c r="B34" s="1">
        <v>1</v>
      </c>
      <c r="C34" s="7">
        <f>(1+E4)/(1+C19)-1</f>
        <v>7.377565569148814E-4</v>
      </c>
      <c r="D34" s="7"/>
      <c r="E34" s="7"/>
      <c r="F34" s="12"/>
      <c r="G34" t="s">
        <v>3</v>
      </c>
      <c r="H34" s="1">
        <v>1</v>
      </c>
      <c r="I34" s="7">
        <f>(1+K4)/(1+I19)-1</f>
        <v>5.7198521330803498E-3</v>
      </c>
      <c r="J34" s="7"/>
      <c r="K34" s="7"/>
      <c r="L34" s="12"/>
      <c r="M34" t="s">
        <v>3</v>
      </c>
      <c r="N34" s="1">
        <v>1</v>
      </c>
      <c r="O34" s="7">
        <f>(1+Q4)/(1+O19)-1</f>
        <v>1.1279193205946392E-3</v>
      </c>
      <c r="P34" s="7"/>
      <c r="Q34" s="7"/>
      <c r="R34" s="12"/>
      <c r="S34" t="s">
        <v>3</v>
      </c>
      <c r="T34" s="1">
        <v>1</v>
      </c>
      <c r="U34" s="7">
        <f>(1+W4)/(1+U19)-1</f>
        <v>-5.0399894242845189E-3</v>
      </c>
      <c r="V34" s="7"/>
      <c r="W34" s="7"/>
      <c r="X34" s="12"/>
      <c r="Y34" t="s">
        <v>3</v>
      </c>
      <c r="Z34" s="1">
        <v>1</v>
      </c>
      <c r="AA34" s="7">
        <f>(1+AC4)/(1+AA19)-1</f>
        <v>-1.284090532524762E-3</v>
      </c>
      <c r="AB34" s="7"/>
      <c r="AC34" s="7"/>
      <c r="AD34" s="12"/>
      <c r="AE34" t="s">
        <v>3</v>
      </c>
      <c r="AF34" s="1">
        <v>1</v>
      </c>
      <c r="AG34" s="7">
        <f>(1+AI4)/(1+AG19)-1</f>
        <v>2.0278771023705122E-3</v>
      </c>
      <c r="AH34" s="7"/>
      <c r="AI34" s="7"/>
      <c r="AJ34" s="12"/>
      <c r="AK34" t="s">
        <v>3</v>
      </c>
      <c r="AL34" s="1">
        <v>1</v>
      </c>
      <c r="AM34" s="7">
        <f>(1+AO4)/(1+AM19)-1</f>
        <v>5.0384907655209865E-4</v>
      </c>
      <c r="AN34" s="7"/>
      <c r="AO34" s="7"/>
      <c r="AP34" s="12"/>
    </row>
    <row r="35" spans="1:45" x14ac:dyDescent="0.2">
      <c r="A35" t="s">
        <v>5</v>
      </c>
      <c r="B35" s="1">
        <v>2</v>
      </c>
      <c r="C35" s="7">
        <f>(1+E5)/(1+C20)-1</f>
        <v>2.357707378627838E-3</v>
      </c>
      <c r="D35" s="7"/>
      <c r="E35" s="7"/>
      <c r="F35" s="12"/>
      <c r="G35" t="s">
        <v>5</v>
      </c>
      <c r="H35" s="1">
        <v>2</v>
      </c>
      <c r="I35" s="7">
        <f>(1+K5)/(1+I20)-1</f>
        <v>6.9104064552698574E-3</v>
      </c>
      <c r="J35" s="7"/>
      <c r="K35" s="7"/>
      <c r="L35" s="12"/>
      <c r="M35" t="s">
        <v>5</v>
      </c>
      <c r="N35" s="1">
        <v>2</v>
      </c>
      <c r="O35" s="7">
        <f>(1+Q5)/(1+O20)-1</f>
        <v>1.593308105954927E-3</v>
      </c>
      <c r="P35" s="7"/>
      <c r="Q35" s="7"/>
      <c r="R35" s="12"/>
      <c r="S35" t="s">
        <v>5</v>
      </c>
      <c r="T35" s="1">
        <v>2</v>
      </c>
      <c r="U35" s="7">
        <f>(1+W5)/(1+U20)-1</f>
        <v>-2.8487197323527891E-3</v>
      </c>
      <c r="V35" s="7"/>
      <c r="W35" s="7"/>
      <c r="X35" s="12"/>
      <c r="Y35" t="s">
        <v>5</v>
      </c>
      <c r="Z35" s="1">
        <v>2</v>
      </c>
      <c r="AA35" s="7">
        <f>(1+AC5)/(1+AA20)-1</f>
        <v>-3.3802770339513843E-3</v>
      </c>
      <c r="AB35" s="7"/>
      <c r="AC35" s="7"/>
      <c r="AD35" s="12"/>
      <c r="AE35" t="s">
        <v>5</v>
      </c>
      <c r="AF35" s="1">
        <v>2</v>
      </c>
      <c r="AG35" s="7">
        <f>(1+AI5)/(1+AG20)-1</f>
        <v>3.4805091487668527E-3</v>
      </c>
      <c r="AH35" s="7"/>
      <c r="AI35" s="7"/>
      <c r="AJ35" s="12"/>
      <c r="AK35" t="s">
        <v>5</v>
      </c>
      <c r="AL35" s="1">
        <v>2</v>
      </c>
      <c r="AM35" s="7">
        <f>(1+AO5)/(1+AM20)-1</f>
        <v>8.300862557031996E-3</v>
      </c>
      <c r="AN35" s="7"/>
      <c r="AO35" s="7"/>
      <c r="AP35" s="12"/>
    </row>
    <row r="36" spans="1:45" x14ac:dyDescent="0.2">
      <c r="A36" t="s">
        <v>4</v>
      </c>
      <c r="B36" s="1">
        <v>3</v>
      </c>
      <c r="C36" s="7">
        <f>(1+E6)/(1+C21)-1</f>
        <v>3.0153508771928461E-3</v>
      </c>
      <c r="D36" s="7"/>
      <c r="E36" s="7"/>
      <c r="F36" s="12"/>
      <c r="G36" t="s">
        <v>4</v>
      </c>
      <c r="H36" s="1">
        <v>3</v>
      </c>
      <c r="I36" s="7">
        <f>(1+K6)/(1+I21)-1</f>
        <v>2.7725205033701794E-3</v>
      </c>
      <c r="J36" s="7"/>
      <c r="K36" s="7"/>
      <c r="L36" s="12"/>
      <c r="M36" t="s">
        <v>4</v>
      </c>
      <c r="N36" s="1">
        <v>3</v>
      </c>
      <c r="O36" s="7">
        <f>(1+Q6)/(1+O21)-1</f>
        <v>6.178089044522217E-3</v>
      </c>
      <c r="P36" s="7"/>
      <c r="Q36" s="7"/>
      <c r="R36" s="12"/>
      <c r="S36" t="s">
        <v>4</v>
      </c>
      <c r="T36" s="1">
        <v>3</v>
      </c>
      <c r="U36" s="7">
        <f>(1+W6)/(1+U21)-1</f>
        <v>-4.8844589903799251E-3</v>
      </c>
      <c r="V36" s="7"/>
      <c r="W36" s="7"/>
      <c r="X36" s="12"/>
      <c r="Y36" t="s">
        <v>4</v>
      </c>
      <c r="Z36" s="1">
        <v>3</v>
      </c>
      <c r="AA36" s="7">
        <f>(1+AC6)/(1+AA21)-1</f>
        <v>-4.5961646367627118E-3</v>
      </c>
      <c r="AB36" s="7"/>
      <c r="AC36" s="7"/>
      <c r="AD36" s="12"/>
      <c r="AE36" t="s">
        <v>4</v>
      </c>
      <c r="AF36" s="1">
        <v>3</v>
      </c>
      <c r="AG36" s="7">
        <f>(1+AI6)/(1+AG21)-1</f>
        <v>6.6404042418803932E-3</v>
      </c>
      <c r="AH36" s="7"/>
      <c r="AI36" s="7"/>
      <c r="AJ36" s="12"/>
      <c r="AK36" t="s">
        <v>4</v>
      </c>
      <c r="AL36" s="1">
        <v>3</v>
      </c>
      <c r="AM36" s="7">
        <f>(1+AO6)/(1+AM21)-1</f>
        <v>6.2651643566988824E-3</v>
      </c>
      <c r="AN36" s="7"/>
      <c r="AO36" s="7"/>
      <c r="AP36" s="12"/>
    </row>
    <row r="37" spans="1:45" x14ac:dyDescent="0.2">
      <c r="A37" t="s">
        <v>6</v>
      </c>
      <c r="B37" s="1">
        <v>4</v>
      </c>
      <c r="C37" s="7">
        <f>(1+E7)/(1+C22)-1</f>
        <v>9.6494748812629982E-3</v>
      </c>
      <c r="D37" s="7"/>
      <c r="E37" s="7"/>
      <c r="F37" s="12"/>
      <c r="G37" t="s">
        <v>6</v>
      </c>
      <c r="H37" s="1">
        <v>4</v>
      </c>
      <c r="I37" s="7">
        <f>(1+K7)/(1+I22)-1</f>
        <v>5.9803431617526659E-3</v>
      </c>
      <c r="J37" s="7"/>
      <c r="K37" s="7"/>
      <c r="L37" s="12"/>
      <c r="M37" t="s">
        <v>6</v>
      </c>
      <c r="N37" s="1">
        <v>4</v>
      </c>
      <c r="O37" s="7">
        <f>(1+Q7)/(1+O22)-1</f>
        <v>1.5329831296090557E-2</v>
      </c>
      <c r="P37" s="7"/>
      <c r="Q37" s="7"/>
      <c r="R37" s="12"/>
      <c r="S37" t="s">
        <v>6</v>
      </c>
      <c r="T37" s="1">
        <v>4</v>
      </c>
      <c r="U37" s="7">
        <f>(1+W7)/(1+U22)-1</f>
        <v>9.1365161633216729E-5</v>
      </c>
      <c r="V37" s="7"/>
      <c r="W37" s="7"/>
      <c r="X37" s="12"/>
      <c r="Y37" t="s">
        <v>6</v>
      </c>
      <c r="Z37" s="1">
        <v>4</v>
      </c>
      <c r="AA37" s="7">
        <f>(1+AC7)/(1+AA22)-1</f>
        <v>6.630860022549534E-5</v>
      </c>
      <c r="AB37" s="7"/>
      <c r="AC37" s="7"/>
      <c r="AD37" s="12"/>
      <c r="AE37" t="s">
        <v>6</v>
      </c>
      <c r="AF37" s="1">
        <v>4</v>
      </c>
      <c r="AG37" s="7">
        <f>(1+AI7)/(1+AG22)-1</f>
        <v>9.6102553844101823E-3</v>
      </c>
      <c r="AH37" s="7"/>
      <c r="AI37" s="7"/>
      <c r="AJ37" s="12"/>
      <c r="AK37" t="s">
        <v>6</v>
      </c>
      <c r="AL37" s="1">
        <v>4</v>
      </c>
      <c r="AM37" s="7">
        <f>(1+AO7)/(1+AM22)-1</f>
        <v>7.1274118429807132E-3</v>
      </c>
      <c r="AN37" s="7"/>
      <c r="AO37" s="7"/>
      <c r="AP37" s="12"/>
    </row>
    <row r="38" spans="1:45" x14ac:dyDescent="0.2">
      <c r="A38" t="s">
        <v>7</v>
      </c>
      <c r="B38" s="1">
        <v>5</v>
      </c>
      <c r="C38" s="7">
        <f t="shared" ref="C37:C45" si="7">(1+E8)/(1+C23)-1</f>
        <v>7.8709268162393542E-3</v>
      </c>
      <c r="D38" s="7"/>
      <c r="E38" s="7"/>
      <c r="F38" s="12"/>
      <c r="G38" t="s">
        <v>7</v>
      </c>
      <c r="H38" s="1">
        <v>5</v>
      </c>
      <c r="I38" s="7">
        <f t="shared" ref="I38:I45" si="8">(1+K8)/(1+I23)-1</f>
        <v>9.6529936816769357E-3</v>
      </c>
      <c r="J38" s="7"/>
      <c r="K38" s="7"/>
      <c r="L38" s="12"/>
      <c r="M38" t="s">
        <v>7</v>
      </c>
      <c r="N38" s="1">
        <v>5</v>
      </c>
      <c r="O38" s="7">
        <f t="shared" ref="O38:O45" si="9">(1+Q8)/(1+O23)-1</f>
        <v>7.5546257554637286E-4</v>
      </c>
      <c r="P38" s="7"/>
      <c r="Q38" s="7"/>
      <c r="R38" s="12"/>
      <c r="S38" t="s">
        <v>7</v>
      </c>
      <c r="T38" s="1">
        <v>5</v>
      </c>
      <c r="U38" s="7">
        <f t="shared" ref="U38:U45" si="10">(1+W8)/(1+U23)-1</f>
        <v>1.3805721889554867E-3</v>
      </c>
      <c r="V38" s="7"/>
      <c r="W38" s="7"/>
      <c r="X38" s="12"/>
      <c r="Y38" t="s">
        <v>7</v>
      </c>
      <c r="Z38" s="1">
        <v>5</v>
      </c>
      <c r="AA38" s="7">
        <f t="shared" ref="AA38:AA45" si="11">(1+AC8)/(1+AA23)-1</f>
        <v>3.9512211352896731E-3</v>
      </c>
      <c r="AB38" s="7"/>
      <c r="AC38" s="7"/>
      <c r="AD38" s="12"/>
      <c r="AE38" t="s">
        <v>7</v>
      </c>
      <c r="AF38" s="1">
        <v>5</v>
      </c>
      <c r="AG38" s="7">
        <f t="shared" ref="AG38:AG45" si="12">(1+AI8)/(1+AG23)-1</f>
        <v>1.1658983096144881E-2</v>
      </c>
      <c r="AH38" s="7"/>
      <c r="AI38" s="7"/>
      <c r="AJ38" s="12"/>
      <c r="AK38" t="s">
        <v>7</v>
      </c>
      <c r="AL38" s="1">
        <v>5</v>
      </c>
      <c r="AM38" s="7">
        <f t="shared" ref="AM38:AM45" si="13">(1+AO8)/(1+AM23)-1</f>
        <v>1.10793841632435E-2</v>
      </c>
      <c r="AN38" s="7"/>
      <c r="AO38" s="7"/>
      <c r="AP38" s="12"/>
    </row>
    <row r="39" spans="1:45" x14ac:dyDescent="0.2">
      <c r="A39" t="s">
        <v>8</v>
      </c>
      <c r="B39" s="1">
        <v>6</v>
      </c>
      <c r="C39" s="7">
        <f t="shared" si="7"/>
        <v>2.4570840389148696E-3</v>
      </c>
      <c r="D39" s="7"/>
      <c r="E39" s="7"/>
      <c r="F39" s="12"/>
      <c r="G39" t="s">
        <v>8</v>
      </c>
      <c r="H39" s="1">
        <v>6</v>
      </c>
      <c r="I39" s="7">
        <f t="shared" si="8"/>
        <v>6.2712372576454456E-3</v>
      </c>
      <c r="J39" s="7"/>
      <c r="K39" s="7"/>
      <c r="L39" s="12"/>
      <c r="M39" t="s">
        <v>8</v>
      </c>
      <c r="N39" s="1">
        <v>6</v>
      </c>
      <c r="O39" s="7">
        <f t="shared" si="9"/>
        <v>-1.2763136084866789E-3</v>
      </c>
      <c r="P39" s="7"/>
      <c r="Q39" s="7"/>
      <c r="R39" s="12"/>
      <c r="S39" t="s">
        <v>8</v>
      </c>
      <c r="T39" s="1">
        <v>6</v>
      </c>
      <c r="U39" s="7">
        <f t="shared" si="10"/>
        <v>-1.9397194867204481E-3</v>
      </c>
      <c r="V39" s="7"/>
      <c r="W39" s="7"/>
      <c r="X39" s="12"/>
      <c r="Y39" t="s">
        <v>8</v>
      </c>
      <c r="Z39" s="1">
        <v>6</v>
      </c>
      <c r="AA39" s="7">
        <f t="shared" si="11"/>
        <v>-2.2891048525717217E-3</v>
      </c>
      <c r="AB39" s="7"/>
      <c r="AC39" s="7"/>
      <c r="AD39" s="12"/>
      <c r="AE39" t="s">
        <v>8</v>
      </c>
      <c r="AF39" s="1">
        <v>6</v>
      </c>
      <c r="AG39" s="7">
        <f t="shared" si="12"/>
        <v>8.2917082917084439E-3</v>
      </c>
      <c r="AH39" s="7"/>
      <c r="AI39" s="7"/>
      <c r="AJ39" s="12"/>
      <c r="AK39" t="s">
        <v>8</v>
      </c>
      <c r="AL39" s="1">
        <v>6</v>
      </c>
      <c r="AM39" s="7">
        <f t="shared" si="13"/>
        <v>5.32144517500166E-3</v>
      </c>
      <c r="AN39" s="7"/>
      <c r="AO39" s="7"/>
      <c r="AP39" s="12"/>
    </row>
    <row r="40" spans="1:45" x14ac:dyDescent="0.2">
      <c r="A40" t="s">
        <v>9</v>
      </c>
      <c r="B40" s="1">
        <v>7</v>
      </c>
      <c r="C40" s="7">
        <f t="shared" si="7"/>
        <v>1.0360718785225043E-3</v>
      </c>
      <c r="D40" s="7"/>
      <c r="E40" s="7"/>
      <c r="F40" s="12"/>
      <c r="G40" t="s">
        <v>9</v>
      </c>
      <c r="H40" s="1">
        <v>7</v>
      </c>
      <c r="I40" s="7">
        <f t="shared" si="8"/>
        <v>2.9720395829182511E-3</v>
      </c>
      <c r="J40" s="7"/>
      <c r="K40" s="7"/>
      <c r="L40" s="12"/>
      <c r="M40" t="s">
        <v>9</v>
      </c>
      <c r="N40" s="1">
        <v>7</v>
      </c>
      <c r="O40" s="7">
        <f t="shared" si="9"/>
        <v>-2.5663951255050499E-3</v>
      </c>
      <c r="P40" s="7"/>
      <c r="Q40" s="7"/>
      <c r="R40" s="12"/>
      <c r="S40" t="s">
        <v>9</v>
      </c>
      <c r="T40" s="1">
        <v>7</v>
      </c>
      <c r="U40" s="7">
        <f t="shared" si="10"/>
        <v>-2.2865095933989332E-3</v>
      </c>
      <c r="V40" s="7"/>
      <c r="W40" s="7"/>
      <c r="X40" s="12"/>
      <c r="Y40" t="s">
        <v>9</v>
      </c>
      <c r="Z40" s="1">
        <v>7</v>
      </c>
      <c r="AA40" s="7">
        <f t="shared" si="11"/>
        <v>-9.2647740056928107E-4</v>
      </c>
      <c r="AB40" s="7"/>
      <c r="AC40" s="7"/>
      <c r="AD40" s="12"/>
      <c r="AE40" t="s">
        <v>9</v>
      </c>
      <c r="AF40" s="1">
        <v>7</v>
      </c>
      <c r="AG40" s="7">
        <f t="shared" si="12"/>
        <v>4.528264331210341E-3</v>
      </c>
      <c r="AH40" s="7"/>
      <c r="AI40" s="7"/>
      <c r="AJ40" s="12"/>
      <c r="AK40" t="s">
        <v>9</v>
      </c>
      <c r="AL40" s="1">
        <v>7</v>
      </c>
      <c r="AM40" s="7">
        <f t="shared" si="13"/>
        <v>-1.3854527461650834E-3</v>
      </c>
      <c r="AN40" s="7"/>
      <c r="AO40" s="7"/>
      <c r="AP40" s="12"/>
    </row>
    <row r="41" spans="1:45" x14ac:dyDescent="0.2">
      <c r="A41" t="s">
        <v>10</v>
      </c>
      <c r="B41" s="1">
        <v>8</v>
      </c>
      <c r="C41" s="7">
        <f t="shared" si="7"/>
        <v>6.3796646119174127E-4</v>
      </c>
      <c r="D41" s="7"/>
      <c r="E41" s="7"/>
      <c r="F41" s="12"/>
      <c r="G41" t="s">
        <v>10</v>
      </c>
      <c r="H41" s="1">
        <v>8</v>
      </c>
      <c r="I41" s="7">
        <f t="shared" si="8"/>
        <v>6.8763752750549134E-3</v>
      </c>
      <c r="J41" s="7"/>
      <c r="K41" s="7"/>
      <c r="L41" s="12"/>
      <c r="M41" t="s">
        <v>10</v>
      </c>
      <c r="N41" s="1">
        <v>8</v>
      </c>
      <c r="O41" s="7">
        <f t="shared" si="9"/>
        <v>-1.5771823222754389E-4</v>
      </c>
      <c r="P41" s="7"/>
      <c r="Q41" s="7"/>
      <c r="R41" s="12"/>
      <c r="S41" t="s">
        <v>10</v>
      </c>
      <c r="T41" s="1">
        <v>8</v>
      </c>
      <c r="U41" s="7">
        <f t="shared" si="10"/>
        <v>1.8132215457296041E-3</v>
      </c>
      <c r="V41" s="7"/>
      <c r="W41" s="7"/>
      <c r="X41" s="12"/>
      <c r="Y41" t="s">
        <v>10</v>
      </c>
      <c r="Z41" s="1">
        <v>8</v>
      </c>
      <c r="AA41" s="7">
        <f t="shared" si="11"/>
        <v>-1.2413108242292914E-4</v>
      </c>
      <c r="AB41" s="7"/>
      <c r="AC41" s="7"/>
      <c r="AD41" s="12"/>
      <c r="AE41" t="s">
        <v>10</v>
      </c>
      <c r="AF41" s="1">
        <v>8</v>
      </c>
      <c r="AG41" s="7">
        <f t="shared" si="12"/>
        <v>3.7792143212331819E-3</v>
      </c>
      <c r="AH41" s="7"/>
      <c r="AI41" s="7"/>
      <c r="AJ41" s="12"/>
      <c r="AK41" t="s">
        <v>10</v>
      </c>
      <c r="AL41" s="1">
        <v>8</v>
      </c>
      <c r="AM41" s="7">
        <f t="shared" si="13"/>
        <v>8.8657800886577931E-3</v>
      </c>
      <c r="AN41" s="7"/>
      <c r="AO41" s="7"/>
      <c r="AP41" s="12"/>
    </row>
    <row r="42" spans="1:45" x14ac:dyDescent="0.2">
      <c r="A42" t="s">
        <v>11</v>
      </c>
      <c r="B42" s="1">
        <v>9</v>
      </c>
      <c r="C42" s="7">
        <f t="shared" si="7"/>
        <v>2.1990971254066682E-3</v>
      </c>
      <c r="D42" s="7"/>
      <c r="E42" s="7"/>
      <c r="F42" s="12"/>
      <c r="G42" t="s">
        <v>11</v>
      </c>
      <c r="H42" s="1">
        <v>9</v>
      </c>
      <c r="I42" s="7">
        <f t="shared" si="8"/>
        <v>3.8233925128001722E-3</v>
      </c>
      <c r="J42" s="7"/>
      <c r="K42" s="7"/>
      <c r="L42" s="12"/>
      <c r="M42" t="s">
        <v>11</v>
      </c>
      <c r="N42" s="1">
        <v>9</v>
      </c>
      <c r="O42" s="7">
        <f t="shared" si="9"/>
        <v>1.3469021251122371E-3</v>
      </c>
      <c r="P42" s="7"/>
      <c r="Q42" s="7"/>
      <c r="R42" s="12"/>
      <c r="S42" t="s">
        <v>11</v>
      </c>
      <c r="T42" s="1">
        <v>9</v>
      </c>
      <c r="U42" s="7">
        <f t="shared" si="10"/>
        <v>-2.3934936725634737E-3</v>
      </c>
      <c r="V42" s="7"/>
      <c r="W42" s="7"/>
      <c r="X42" s="12"/>
      <c r="Y42" t="s">
        <v>11</v>
      </c>
      <c r="Z42" s="1">
        <v>9</v>
      </c>
      <c r="AA42" s="7">
        <f t="shared" si="11"/>
        <v>1.0435301132976083E-3</v>
      </c>
      <c r="AB42" s="7"/>
      <c r="AC42" s="7"/>
      <c r="AD42" s="12"/>
      <c r="AE42" t="s">
        <v>11</v>
      </c>
      <c r="AF42" s="1">
        <v>9</v>
      </c>
      <c r="AG42" s="7">
        <f t="shared" si="12"/>
        <v>4.8121598300812085E-3</v>
      </c>
      <c r="AH42" s="7"/>
      <c r="AI42" s="7"/>
      <c r="AJ42" s="12"/>
      <c r="AK42" t="s">
        <v>11</v>
      </c>
      <c r="AL42" s="1">
        <v>9</v>
      </c>
      <c r="AM42" s="7">
        <f t="shared" si="13"/>
        <v>8.1959020489754675E-3</v>
      </c>
      <c r="AN42" s="7"/>
      <c r="AO42" s="7"/>
      <c r="AP42" s="12"/>
    </row>
    <row r="43" spans="1:45" x14ac:dyDescent="0.2">
      <c r="A43" t="s">
        <v>12</v>
      </c>
      <c r="B43" s="1">
        <v>10</v>
      </c>
      <c r="C43" s="7">
        <f t="shared" si="7"/>
        <v>1.2020825043108641E-3</v>
      </c>
      <c r="D43" s="7"/>
      <c r="E43" s="7"/>
      <c r="F43" s="12"/>
      <c r="G43" t="s">
        <v>12</v>
      </c>
      <c r="H43" s="1">
        <v>10</v>
      </c>
      <c r="I43" s="7">
        <f t="shared" si="8"/>
        <v>9.7805185332533462E-4</v>
      </c>
      <c r="J43" s="7"/>
      <c r="K43" s="7"/>
      <c r="L43" s="12"/>
      <c r="M43" t="s">
        <v>12</v>
      </c>
      <c r="N43" s="1">
        <v>10</v>
      </c>
      <c r="O43" s="7">
        <f t="shared" si="9"/>
        <v>-2.5842361594273777E-3</v>
      </c>
      <c r="P43" s="7"/>
      <c r="Q43" s="7"/>
      <c r="R43" s="12"/>
      <c r="S43" t="s">
        <v>12</v>
      </c>
      <c r="T43" s="1">
        <v>10</v>
      </c>
      <c r="U43" s="7">
        <f t="shared" si="10"/>
        <v>-4.3302922120851406E-3</v>
      </c>
      <c r="V43" s="7"/>
      <c r="W43" s="7"/>
      <c r="X43" s="12"/>
      <c r="Y43" t="s">
        <v>12</v>
      </c>
      <c r="Z43" s="1">
        <v>10</v>
      </c>
      <c r="AA43" s="7">
        <f t="shared" si="11"/>
        <v>1.7317954327000784E-3</v>
      </c>
      <c r="AB43" s="7"/>
      <c r="AC43" s="7"/>
      <c r="AD43" s="12"/>
      <c r="AE43" t="s">
        <v>12</v>
      </c>
      <c r="AF43" s="1">
        <v>10</v>
      </c>
      <c r="AG43" s="7">
        <f t="shared" si="12"/>
        <v>5.4127648269908235E-3</v>
      </c>
      <c r="AH43" s="7"/>
      <c r="AI43" s="7"/>
      <c r="AJ43" s="12"/>
      <c r="AK43" t="s">
        <v>12</v>
      </c>
      <c r="AL43" s="1">
        <v>10</v>
      </c>
      <c r="AM43" s="7">
        <f t="shared" si="13"/>
        <v>3.0167412564228169E-3</v>
      </c>
      <c r="AN43" s="7"/>
      <c r="AO43" s="7"/>
      <c r="AP43" s="12"/>
      <c r="AQ43" s="16" t="s">
        <v>28</v>
      </c>
      <c r="AR43" s="16"/>
      <c r="AS43" s="16"/>
    </row>
    <row r="44" spans="1:45" ht="16" customHeight="1" x14ac:dyDescent="0.2">
      <c r="A44" t="s">
        <v>13</v>
      </c>
      <c r="B44" s="1">
        <v>11</v>
      </c>
      <c r="C44" s="7">
        <f t="shared" si="7"/>
        <v>-1.9583539910759118E-3</v>
      </c>
      <c r="D44" s="7"/>
      <c r="E44" s="7"/>
      <c r="F44" s="12"/>
      <c r="G44" t="s">
        <v>13</v>
      </c>
      <c r="H44" s="1">
        <v>11</v>
      </c>
      <c r="I44" s="7">
        <f t="shared" si="8"/>
        <v>-1.8599345303046411E-3</v>
      </c>
      <c r="J44" s="7"/>
      <c r="K44" s="7"/>
      <c r="L44" s="12"/>
      <c r="M44" t="s">
        <v>13</v>
      </c>
      <c r="N44" s="1">
        <v>11</v>
      </c>
      <c r="O44" s="7">
        <f t="shared" si="9"/>
        <v>2.7228217426060741E-3</v>
      </c>
      <c r="P44" s="7"/>
      <c r="Q44" s="7"/>
      <c r="R44" s="12"/>
      <c r="S44" t="s">
        <v>13</v>
      </c>
      <c r="T44" s="1">
        <v>11</v>
      </c>
      <c r="U44" s="7">
        <f t="shared" si="10"/>
        <v>-7.1106057609914286E-3</v>
      </c>
      <c r="V44" s="7"/>
      <c r="W44" s="7"/>
      <c r="X44" s="12"/>
      <c r="Y44" t="s">
        <v>13</v>
      </c>
      <c r="Z44" s="1">
        <v>11</v>
      </c>
      <c r="AA44" s="7">
        <f t="shared" si="11"/>
        <v>2.0381785643268646E-3</v>
      </c>
      <c r="AB44" s="7"/>
      <c r="AC44" s="7"/>
      <c r="AD44" s="12"/>
      <c r="AE44" t="s">
        <v>13</v>
      </c>
      <c r="AF44" s="1">
        <v>11</v>
      </c>
      <c r="AG44" s="7">
        <f t="shared" si="12"/>
        <v>2.6579888712241484E-3</v>
      </c>
      <c r="AH44" s="7"/>
      <c r="AI44" s="7"/>
      <c r="AJ44" s="12"/>
      <c r="AK44" t="s">
        <v>13</v>
      </c>
      <c r="AL44" s="1">
        <v>11</v>
      </c>
      <c r="AM44" s="7">
        <f t="shared" si="13"/>
        <v>3.9575866188770181E-3</v>
      </c>
      <c r="AN44" s="7"/>
      <c r="AO44" s="7"/>
      <c r="AP44" s="12"/>
      <c r="AQ44" s="16"/>
      <c r="AR44" s="16"/>
      <c r="AS44" s="16"/>
    </row>
    <row r="45" spans="1:45" ht="16" customHeight="1" x14ac:dyDescent="0.2">
      <c r="A45" t="s">
        <v>14</v>
      </c>
      <c r="B45" s="1">
        <v>12</v>
      </c>
      <c r="C45" s="7">
        <f t="shared" si="7"/>
        <v>-3.1446540880486484E-4</v>
      </c>
      <c r="D45" s="7"/>
      <c r="E45" s="7"/>
      <c r="F45" s="12"/>
      <c r="G45" t="s">
        <v>14</v>
      </c>
      <c r="H45" s="1">
        <v>12</v>
      </c>
      <c r="I45" s="7">
        <f t="shared" si="8"/>
        <v>3.3147706178726644E-4</v>
      </c>
      <c r="J45" s="7"/>
      <c r="K45" s="7"/>
      <c r="L45" s="12"/>
      <c r="M45" t="s">
        <v>14</v>
      </c>
      <c r="N45" s="1">
        <v>12</v>
      </c>
      <c r="O45" s="7">
        <f t="shared" si="9"/>
        <v>-2.4075180978944122E-4</v>
      </c>
      <c r="P45" s="7"/>
      <c r="Q45" s="7"/>
      <c r="R45" s="12"/>
      <c r="S45" t="s">
        <v>14</v>
      </c>
      <c r="T45" s="1">
        <v>12</v>
      </c>
      <c r="U45" s="7">
        <f t="shared" si="10"/>
        <v>8.0543377175490427E-4</v>
      </c>
      <c r="V45" s="7"/>
      <c r="W45" s="7"/>
      <c r="X45" s="12"/>
      <c r="Y45" t="s">
        <v>14</v>
      </c>
      <c r="Z45" s="1">
        <v>12</v>
      </c>
      <c r="AA45" s="7">
        <f t="shared" si="11"/>
        <v>4.4829647340107748E-3</v>
      </c>
      <c r="AB45" s="7"/>
      <c r="AC45" s="7"/>
      <c r="AD45" s="12"/>
      <c r="AE45" t="s">
        <v>14</v>
      </c>
      <c r="AF45" s="1">
        <v>12</v>
      </c>
      <c r="AG45" s="7">
        <f t="shared" si="12"/>
        <v>2.2258630390890044E-3</v>
      </c>
      <c r="AH45" s="7"/>
      <c r="AI45" s="7"/>
      <c r="AJ45" s="12"/>
      <c r="AK45" t="s">
        <v>14</v>
      </c>
      <c r="AL45" s="1">
        <v>12</v>
      </c>
      <c r="AM45" s="7">
        <f t="shared" si="13"/>
        <v>4.3916450820216113E-3</v>
      </c>
      <c r="AN45" s="7"/>
      <c r="AO45" s="7"/>
      <c r="AP45" s="12"/>
      <c r="AQ45" s="16"/>
      <c r="AR45" s="16"/>
      <c r="AS45" s="16"/>
    </row>
    <row r="46" spans="1:45" ht="23" customHeight="1" x14ac:dyDescent="0.25">
      <c r="A46" s="8" t="s">
        <v>27</v>
      </c>
      <c r="B46" s="4"/>
      <c r="C46" s="4"/>
      <c r="D46" s="4"/>
      <c r="E46" s="5">
        <f>((1+C34)*(1+C35)*(1+C36)*(1+C37)*(1+C38)*(1+C39)*(1+C40)*(1+C41)*(1+C42)*(1+C43)*(1+C44)*(1+C45)-1)</f>
        <v>2.9215830460288306E-2</v>
      </c>
      <c r="F46" s="12"/>
      <c r="G46" s="8" t="s">
        <v>27</v>
      </c>
      <c r="H46" s="4"/>
      <c r="I46" s="4"/>
      <c r="J46" s="4"/>
      <c r="K46" s="5">
        <f>((1+I34)*(1+I35)*(1+I36)*(1+I37)*(1+I38)*(1+I39)*(1+I40)*(1+I41)*(1+I42)*(1+I43)*(1+I44)*(1+I45)-1)</f>
        <v>5.1548322898391286E-2</v>
      </c>
      <c r="L46" s="12"/>
      <c r="M46" s="8" t="s">
        <v>27</v>
      </c>
      <c r="N46" s="4"/>
      <c r="O46" s="4"/>
      <c r="P46" s="4"/>
      <c r="Q46" s="5">
        <f>((1+O34)*(1+O35)*(1+O36)*(1+O37)*(1+O38)*(1+O39)*(1+O40)*(1+O41)*(1+O42)*(1+O43)*(1+O44)*(1+O45)-1)</f>
        <v>2.2324854579297115E-2</v>
      </c>
      <c r="R46" s="12"/>
      <c r="S46" s="8" t="s">
        <v>27</v>
      </c>
      <c r="T46" s="4"/>
      <c r="U46" s="4"/>
      <c r="V46" s="4"/>
      <c r="W46" s="5">
        <f>((1+U34)*(1+U35)*(1+U36)*(1+U37)*(1+U38)*(1+U39)*(1+U40)*(1+U41)*(1+U42)*(1+U43)*(1+U44)*(1+U45)-1)</f>
        <v>-2.6460685106224235E-2</v>
      </c>
      <c r="X46" s="12"/>
      <c r="Y46" s="8" t="s">
        <v>27</v>
      </c>
      <c r="Z46" s="4"/>
      <c r="AA46" s="4"/>
      <c r="AB46" s="4"/>
      <c r="AC46" s="5">
        <f>((1+AA34)*(1+AA35)*(1+AA36)*(1+AA37)*(1+AA38)*(1+AA39)*(1+AA40)*(1+AA41)*(1+AA42)*(1+AA43)*(1+AA44)*(1+AA45)-1)</f>
        <v>6.7184891677452008E-4</v>
      </c>
      <c r="AD46" s="12"/>
      <c r="AE46" s="8" t="s">
        <v>27</v>
      </c>
      <c r="AF46" s="4"/>
      <c r="AG46" s="4"/>
      <c r="AH46" s="4"/>
      <c r="AI46" s="5">
        <f>((1+AG34)*(1+AG35)*(1+AG36)*(1+AG37)*(1+AG38)*(1+AG39)*(1+AG40)*(1+AG41)*(1+AG42)*(1+AG43)*(1+AG44)*(1+AG45)-1)</f>
        <v>6.7051192170431539E-2</v>
      </c>
      <c r="AJ46" s="12"/>
      <c r="AK46" s="8" t="s">
        <v>27</v>
      </c>
      <c r="AL46" s="4"/>
      <c r="AM46" s="4"/>
      <c r="AN46" s="4"/>
      <c r="AO46" s="5">
        <f>((1+AM34)*(1+AM35)*(1+AM36)*(1+AM37)*(1+AM38)*(1+AM39)*(1+AM40)*(1+AM41)*(1+AM42)*(1+AM43)*(1+AM44)*(1+AM45)-1)</f>
        <v>6.7576010600649328E-2</v>
      </c>
      <c r="AP46" s="12"/>
      <c r="AQ46" s="17">
        <f>((1+E46)*(1+K46)*(1+Q46)*(1+W46)*(1+AC46)*(1+AI46)*(1+AO46)-1)</f>
        <v>0.2278741330597569</v>
      </c>
      <c r="AR46" s="17"/>
      <c r="AS46" s="17"/>
    </row>
  </sheetData>
  <mergeCells count="348">
    <mergeCell ref="G3:H3"/>
    <mergeCell ref="AQ46:AS46"/>
    <mergeCell ref="AQ43:AS45"/>
    <mergeCell ref="A3:B3"/>
    <mergeCell ref="AP1:AP15"/>
    <mergeCell ref="AK2:AO2"/>
    <mergeCell ref="AK3:AL3"/>
    <mergeCell ref="AE2:AI2"/>
    <mergeCell ref="AE3:AF3"/>
    <mergeCell ref="Y2:AC2"/>
    <mergeCell ref="Y3:Z3"/>
    <mergeCell ref="S2:W2"/>
    <mergeCell ref="S3:T3"/>
    <mergeCell ref="AE17:AI17"/>
    <mergeCell ref="AE18:AF18"/>
    <mergeCell ref="AE33:AF33"/>
    <mergeCell ref="AK33:AL33"/>
    <mergeCell ref="AK18:AL18"/>
    <mergeCell ref="AK17:AO17"/>
    <mergeCell ref="M17:Q17"/>
    <mergeCell ref="S17:W17"/>
    <mergeCell ref="S18:T18"/>
    <mergeCell ref="S33:T33"/>
    <mergeCell ref="Y17:AC17"/>
    <mergeCell ref="Y33:Z33"/>
    <mergeCell ref="A17:E17"/>
    <mergeCell ref="G17:K17"/>
    <mergeCell ref="G18:H18"/>
    <mergeCell ref="A18:B18"/>
    <mergeCell ref="A33:B33"/>
    <mergeCell ref="G33:H33"/>
    <mergeCell ref="A16:AO16"/>
    <mergeCell ref="A1:AO1"/>
    <mergeCell ref="AP16:AP30"/>
    <mergeCell ref="AJ17:AJ30"/>
    <mergeCell ref="AD17:AD30"/>
    <mergeCell ref="X17:X30"/>
    <mergeCell ref="R17:R30"/>
    <mergeCell ref="L17:L30"/>
    <mergeCell ref="F17:F30"/>
    <mergeCell ref="AK46:AN46"/>
    <mergeCell ref="AJ32:AJ46"/>
    <mergeCell ref="AP32:AP46"/>
    <mergeCell ref="AD32:AD46"/>
    <mergeCell ref="A46:D46"/>
    <mergeCell ref="G46:J46"/>
    <mergeCell ref="M46:P46"/>
    <mergeCell ref="S46:V46"/>
    <mergeCell ref="Y46:AB46"/>
    <mergeCell ref="AE46:AH46"/>
    <mergeCell ref="X32:X46"/>
    <mergeCell ref="R32:R46"/>
    <mergeCell ref="L32:L46"/>
    <mergeCell ref="F32:F46"/>
    <mergeCell ref="AM41:AO41"/>
    <mergeCell ref="AM42:AO42"/>
    <mergeCell ref="AM43:AO43"/>
    <mergeCell ref="AM44:AO44"/>
    <mergeCell ref="AM45:AO45"/>
    <mergeCell ref="A32:E32"/>
    <mergeCell ref="G32:K32"/>
    <mergeCell ref="M32:Q32"/>
    <mergeCell ref="S32:W32"/>
    <mergeCell ref="Y32:AC32"/>
    <mergeCell ref="AG45:AI45"/>
    <mergeCell ref="AM33:AO33"/>
    <mergeCell ref="AM34:AO34"/>
    <mergeCell ref="AM35:AO35"/>
    <mergeCell ref="AM36:AO36"/>
    <mergeCell ref="AM37:AO37"/>
    <mergeCell ref="AM38:AO38"/>
    <mergeCell ref="AM39:AO39"/>
    <mergeCell ref="AM40:AO40"/>
    <mergeCell ref="AG39:AI39"/>
    <mergeCell ref="AG40:AI40"/>
    <mergeCell ref="AG41:AI41"/>
    <mergeCell ref="AG42:AI42"/>
    <mergeCell ref="AG43:AI43"/>
    <mergeCell ref="AG44:AI44"/>
    <mergeCell ref="AA43:AC43"/>
    <mergeCell ref="AA44:AC44"/>
    <mergeCell ref="AA45:AC45"/>
    <mergeCell ref="AG33:AI33"/>
    <mergeCell ref="AG34:AI34"/>
    <mergeCell ref="AG35:AI35"/>
    <mergeCell ref="AG36:AI36"/>
    <mergeCell ref="AG37:AI37"/>
    <mergeCell ref="AG38:AI38"/>
    <mergeCell ref="AA37:AC37"/>
    <mergeCell ref="AA38:AC38"/>
    <mergeCell ref="AA39:AC39"/>
    <mergeCell ref="AA40:AC40"/>
    <mergeCell ref="AA41:AC41"/>
    <mergeCell ref="AA42:AC42"/>
    <mergeCell ref="U41:W41"/>
    <mergeCell ref="U42:W42"/>
    <mergeCell ref="U43:W43"/>
    <mergeCell ref="U44:W44"/>
    <mergeCell ref="U45:W45"/>
    <mergeCell ref="AA33:AC33"/>
    <mergeCell ref="AA34:AC34"/>
    <mergeCell ref="AA35:AC35"/>
    <mergeCell ref="AA36:AC36"/>
    <mergeCell ref="O45:Q45"/>
    <mergeCell ref="U33:W33"/>
    <mergeCell ref="U34:W34"/>
    <mergeCell ref="U35:W35"/>
    <mergeCell ref="U36:W36"/>
    <mergeCell ref="U37:W37"/>
    <mergeCell ref="U38:W38"/>
    <mergeCell ref="U39:W39"/>
    <mergeCell ref="U40:W40"/>
    <mergeCell ref="O39:Q39"/>
    <mergeCell ref="O40:Q40"/>
    <mergeCell ref="O41:Q41"/>
    <mergeCell ref="O42:Q42"/>
    <mergeCell ref="O43:Q43"/>
    <mergeCell ref="O44:Q44"/>
    <mergeCell ref="I43:K43"/>
    <mergeCell ref="I44:K44"/>
    <mergeCell ref="I45:K45"/>
    <mergeCell ref="O33:Q33"/>
    <mergeCell ref="O34:Q34"/>
    <mergeCell ref="O35:Q35"/>
    <mergeCell ref="O36:Q36"/>
    <mergeCell ref="O37:Q37"/>
    <mergeCell ref="O38:Q38"/>
    <mergeCell ref="I37:K37"/>
    <mergeCell ref="I38:K38"/>
    <mergeCell ref="I39:K39"/>
    <mergeCell ref="I40:K40"/>
    <mergeCell ref="I41:K41"/>
    <mergeCell ref="I42:K42"/>
    <mergeCell ref="C41:E41"/>
    <mergeCell ref="C42:E42"/>
    <mergeCell ref="C43:E43"/>
    <mergeCell ref="C44:E44"/>
    <mergeCell ref="C45:E45"/>
    <mergeCell ref="I33:K33"/>
    <mergeCell ref="I34:K34"/>
    <mergeCell ref="I35:K35"/>
    <mergeCell ref="I36:K36"/>
    <mergeCell ref="C35:E35"/>
    <mergeCell ref="C36:E36"/>
    <mergeCell ref="C37:E37"/>
    <mergeCell ref="C38:E38"/>
    <mergeCell ref="C39:E39"/>
    <mergeCell ref="C40:E40"/>
    <mergeCell ref="AM29:AO29"/>
    <mergeCell ref="AM30:AO30"/>
    <mergeCell ref="C33:E33"/>
    <mergeCell ref="C34:E34"/>
    <mergeCell ref="AE32:AI32"/>
    <mergeCell ref="AK32:AO32"/>
    <mergeCell ref="A31:AO31"/>
    <mergeCell ref="M33:N33"/>
    <mergeCell ref="AG30:AI30"/>
    <mergeCell ref="AM18:AO18"/>
    <mergeCell ref="AM19:AO19"/>
    <mergeCell ref="AM20:AO20"/>
    <mergeCell ref="AM21:AO21"/>
    <mergeCell ref="AM22:AO22"/>
    <mergeCell ref="AM23:AO23"/>
    <mergeCell ref="AM24:AO24"/>
    <mergeCell ref="AM25:AO25"/>
    <mergeCell ref="AM26:AO26"/>
    <mergeCell ref="AA29:AC29"/>
    <mergeCell ref="AA30:AC30"/>
    <mergeCell ref="AG18:AI18"/>
    <mergeCell ref="AG19:AI19"/>
    <mergeCell ref="AG20:AI20"/>
    <mergeCell ref="AG21:AI21"/>
    <mergeCell ref="AG22:AI22"/>
    <mergeCell ref="AG23:AI23"/>
    <mergeCell ref="AG24:AI24"/>
    <mergeCell ref="AG25:AI25"/>
    <mergeCell ref="U29:W29"/>
    <mergeCell ref="U30:W30"/>
    <mergeCell ref="AA18:AC18"/>
    <mergeCell ref="AA19:AC19"/>
    <mergeCell ref="AA20:AC20"/>
    <mergeCell ref="AA21:AC21"/>
    <mergeCell ref="AA22:AC22"/>
    <mergeCell ref="AA23:AC23"/>
    <mergeCell ref="AA24:AC24"/>
    <mergeCell ref="AA25:AC25"/>
    <mergeCell ref="U23:W23"/>
    <mergeCell ref="U24:W24"/>
    <mergeCell ref="U25:W25"/>
    <mergeCell ref="U26:W26"/>
    <mergeCell ref="U27:W27"/>
    <mergeCell ref="U28:W28"/>
    <mergeCell ref="I29:K29"/>
    <mergeCell ref="I30:K30"/>
    <mergeCell ref="O18:Q18"/>
    <mergeCell ref="O19:Q19"/>
    <mergeCell ref="O20:Q20"/>
    <mergeCell ref="O21:Q21"/>
    <mergeCell ref="O22:Q22"/>
    <mergeCell ref="O23:Q23"/>
    <mergeCell ref="O24:Q24"/>
    <mergeCell ref="O25:Q25"/>
    <mergeCell ref="I23:K23"/>
    <mergeCell ref="I24:K24"/>
    <mergeCell ref="I25:K25"/>
    <mergeCell ref="I26:K26"/>
    <mergeCell ref="I27:K27"/>
    <mergeCell ref="I28:K28"/>
    <mergeCell ref="C27:E27"/>
    <mergeCell ref="C28:E28"/>
    <mergeCell ref="C29:E29"/>
    <mergeCell ref="C30:E30"/>
    <mergeCell ref="C18:E18"/>
    <mergeCell ref="I18:K18"/>
    <mergeCell ref="I19:K19"/>
    <mergeCell ref="I20:K20"/>
    <mergeCell ref="I21:K21"/>
    <mergeCell ref="I22:K22"/>
    <mergeCell ref="C19:E19"/>
    <mergeCell ref="C20:E20"/>
    <mergeCell ref="C21:E21"/>
    <mergeCell ref="C22:E22"/>
    <mergeCell ref="C23:E23"/>
    <mergeCell ref="C24:E24"/>
    <mergeCell ref="C25:E25"/>
    <mergeCell ref="C26:E26"/>
    <mergeCell ref="AM27:AO27"/>
    <mergeCell ref="AM28:AO28"/>
    <mergeCell ref="AG26:AI26"/>
    <mergeCell ref="AG27:AI27"/>
    <mergeCell ref="AG28:AI28"/>
    <mergeCell ref="AG29:AI29"/>
    <mergeCell ref="AA26:AC26"/>
    <mergeCell ref="AA27:AC27"/>
    <mergeCell ref="AA28:AC28"/>
    <mergeCell ref="O26:Q26"/>
    <mergeCell ref="O27:Q27"/>
    <mergeCell ref="O28:Q28"/>
    <mergeCell ref="O29:Q29"/>
    <mergeCell ref="O30:Q30"/>
    <mergeCell ref="U22:W22"/>
    <mergeCell ref="U20:W20"/>
    <mergeCell ref="U21:W21"/>
    <mergeCell ref="Y18:Z18"/>
    <mergeCell ref="U18:W18"/>
    <mergeCell ref="U19:W19"/>
    <mergeCell ref="M18:N18"/>
    <mergeCell ref="AM14:AN14"/>
    <mergeCell ref="C15:D15"/>
    <mergeCell ref="I15:J15"/>
    <mergeCell ref="O15:P15"/>
    <mergeCell ref="U15:V15"/>
    <mergeCell ref="AA15:AB15"/>
    <mergeCell ref="AG15:AH15"/>
    <mergeCell ref="AM15:AN15"/>
    <mergeCell ref="F2:F15"/>
    <mergeCell ref="L2:L15"/>
    <mergeCell ref="C14:D14"/>
    <mergeCell ref="I14:J14"/>
    <mergeCell ref="O14:P14"/>
    <mergeCell ref="U14:V14"/>
    <mergeCell ref="AA14:AB14"/>
    <mergeCell ref="AG14:AH14"/>
    <mergeCell ref="R2:R15"/>
    <mergeCell ref="X2:X15"/>
    <mergeCell ref="AD2:AD15"/>
    <mergeCell ref="A2:E2"/>
    <mergeCell ref="AM12:AN12"/>
    <mergeCell ref="C13:D13"/>
    <mergeCell ref="I13:J13"/>
    <mergeCell ref="O13:P13"/>
    <mergeCell ref="U13:V13"/>
    <mergeCell ref="AA13:AB13"/>
    <mergeCell ref="AG13:AH13"/>
    <mergeCell ref="AM13:AN13"/>
    <mergeCell ref="AJ2:AJ15"/>
    <mergeCell ref="M2:Q2"/>
    <mergeCell ref="C12:D12"/>
    <mergeCell ref="I12:J12"/>
    <mergeCell ref="O12:P12"/>
    <mergeCell ref="U12:V12"/>
    <mergeCell ref="AA12:AB12"/>
    <mergeCell ref="AG12:AH12"/>
    <mergeCell ref="AM10:AN10"/>
    <mergeCell ref="C11:D11"/>
    <mergeCell ref="I11:J11"/>
    <mergeCell ref="O11:P11"/>
    <mergeCell ref="U11:V11"/>
    <mergeCell ref="AA11:AB11"/>
    <mergeCell ref="AG11:AH11"/>
    <mergeCell ref="AM11:AN11"/>
    <mergeCell ref="C10:D10"/>
    <mergeCell ref="I10:J10"/>
    <mergeCell ref="O10:P10"/>
    <mergeCell ref="U10:V10"/>
    <mergeCell ref="AA10:AB10"/>
    <mergeCell ref="AG10:AH10"/>
    <mergeCell ref="AM8:AN8"/>
    <mergeCell ref="C9:D9"/>
    <mergeCell ref="I9:J9"/>
    <mergeCell ref="O9:P9"/>
    <mergeCell ref="U9:V9"/>
    <mergeCell ref="AA9:AB9"/>
    <mergeCell ref="AG9:AH9"/>
    <mergeCell ref="AM9:AN9"/>
    <mergeCell ref="C8:D8"/>
    <mergeCell ref="I8:J8"/>
    <mergeCell ref="O8:P8"/>
    <mergeCell ref="U8:V8"/>
    <mergeCell ref="AA8:AB8"/>
    <mergeCell ref="AG8:AH8"/>
    <mergeCell ref="AM6:AN6"/>
    <mergeCell ref="C7:D7"/>
    <mergeCell ref="I7:J7"/>
    <mergeCell ref="O7:P7"/>
    <mergeCell ref="U7:V7"/>
    <mergeCell ref="AA7:AB7"/>
    <mergeCell ref="AG7:AH7"/>
    <mergeCell ref="AM7:AN7"/>
    <mergeCell ref="C6:D6"/>
    <mergeCell ref="I6:J6"/>
    <mergeCell ref="O6:P6"/>
    <mergeCell ref="U6:V6"/>
    <mergeCell ref="AA6:AB6"/>
    <mergeCell ref="AG6:AH6"/>
    <mergeCell ref="AM4:AN4"/>
    <mergeCell ref="C5:D5"/>
    <mergeCell ref="I5:J5"/>
    <mergeCell ref="O5:P5"/>
    <mergeCell ref="U5:V5"/>
    <mergeCell ref="AA5:AB5"/>
    <mergeCell ref="AG5:AH5"/>
    <mergeCell ref="AM5:AN5"/>
    <mergeCell ref="C4:D4"/>
    <mergeCell ref="I4:J4"/>
    <mergeCell ref="O4:P4"/>
    <mergeCell ref="U4:V4"/>
    <mergeCell ref="AA4:AB4"/>
    <mergeCell ref="AG4:AH4"/>
    <mergeCell ref="C3:D3"/>
    <mergeCell ref="I3:J3"/>
    <mergeCell ref="O3:P3"/>
    <mergeCell ref="U3:V3"/>
    <mergeCell ref="AA3:AB3"/>
    <mergeCell ref="AG3:AH3"/>
    <mergeCell ref="AM3:AN3"/>
    <mergeCell ref="M3:N3"/>
    <mergeCell ref="G2:K2"/>
  </mergeCells>
  <pageMargins left="0.25" right="0.25" top="0.75" bottom="0.75" header="0.3" footer="0.3"/>
  <pageSetup scale="2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Joana Monserrat Rivera Thomas</cp:lastModifiedBy>
  <cp:lastPrinted>2025-01-10T04:44:34Z</cp:lastPrinted>
  <dcterms:created xsi:type="dcterms:W3CDTF">2025-01-08T03:31:28Z</dcterms:created>
  <dcterms:modified xsi:type="dcterms:W3CDTF">2025-01-11T04:01:20Z</dcterms:modified>
</cp:coreProperties>
</file>