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A ANDREA\Downloads\libros del 2do semestre de negocios\"/>
    </mc:Choice>
  </mc:AlternateContent>
  <bookViews>
    <workbookView xWindow="0" yWindow="0" windowWidth="20490" windowHeight="7650" activeTab="3"/>
  </bookViews>
  <sheets>
    <sheet name="EJE..5" sheetId="1" r:id="rId1"/>
    <sheet name="EJE..6" sheetId="2" r:id="rId2"/>
    <sheet name="EJE..8" sheetId="3" r:id="rId3"/>
    <sheet name="EJ..7 Y9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3" l="1"/>
  <c r="D12" i="1"/>
  <c r="D13" i="1"/>
  <c r="D14" i="1"/>
  <c r="D15" i="1"/>
  <c r="D16" i="1"/>
  <c r="D11" i="1"/>
  <c r="F8" i="2" l="1"/>
  <c r="E13" i="2"/>
  <c r="D12" i="2"/>
  <c r="D8" i="2"/>
  <c r="C14" i="2"/>
  <c r="E12" i="1"/>
  <c r="E13" i="1"/>
  <c r="E14" i="1"/>
  <c r="E15" i="1"/>
  <c r="E11" i="1"/>
  <c r="I11" i="2"/>
  <c r="I12" i="2"/>
  <c r="I13" i="2"/>
  <c r="I14" i="2"/>
  <c r="I15" i="2"/>
  <c r="H11" i="2"/>
  <c r="H12" i="2"/>
  <c r="H13" i="2"/>
  <c r="H14" i="2"/>
  <c r="H15" i="2"/>
  <c r="I10" i="2"/>
  <c r="H10" i="2"/>
  <c r="I9" i="2"/>
  <c r="H9" i="2"/>
  <c r="C9" i="2"/>
  <c r="L12" i="1"/>
  <c r="L13" i="1"/>
  <c r="L14" i="1"/>
  <c r="L15" i="1"/>
  <c r="L16" i="1"/>
  <c r="L11" i="1"/>
  <c r="K12" i="1"/>
  <c r="K13" i="1"/>
  <c r="K14" i="1"/>
  <c r="K15" i="1"/>
  <c r="K16" i="1"/>
  <c r="K11" i="1"/>
  <c r="J11" i="1"/>
  <c r="J12" i="1"/>
  <c r="J13" i="1"/>
  <c r="J14" i="1"/>
  <c r="J15" i="1"/>
  <c r="J16" i="1"/>
  <c r="I12" i="1"/>
  <c r="I13" i="1"/>
  <c r="I14" i="1"/>
  <c r="I15" i="1"/>
  <c r="I16" i="1"/>
  <c r="I11" i="1"/>
  <c r="H12" i="1"/>
  <c r="H13" i="1"/>
  <c r="H14" i="1"/>
  <c r="H15" i="1"/>
  <c r="H16" i="1"/>
  <c r="H11" i="1"/>
  <c r="F12" i="1"/>
  <c r="F13" i="1"/>
  <c r="F14" i="1"/>
  <c r="F15" i="1"/>
  <c r="F16" i="1"/>
  <c r="F11" i="1"/>
</calcChain>
</file>

<file path=xl/sharedStrings.xml><?xml version="1.0" encoding="utf-8"?>
<sst xmlns="http://schemas.openxmlformats.org/spreadsheetml/2006/main" count="52" uniqueCount="46">
  <si>
    <t>La empresa Pro Painters contrata estudiantes por 250 dolares a la semana para pintar casas y arrienda equipo en 500 dolares semanales. La tabla precenta su plan de producto total.</t>
  </si>
  <si>
    <t xml:space="preserve">a) S i la empresa pinta 12 casas a la semana, calcule su costo total, costo total medio y costo marginal. ¿A que nivel de producción el costo total medio esta en su minimo? </t>
  </si>
  <si>
    <t>b) Explique por qué la diferencia entre el consto total y el costo variable total es igual independientemente del número de casas pintadas?</t>
  </si>
  <si>
    <t>Trabajo (Estudiantes)</t>
  </si>
  <si>
    <t>Producto medio</t>
  </si>
  <si>
    <t>Producto marginal</t>
  </si>
  <si>
    <t>CVT</t>
  </si>
  <si>
    <t>CFT</t>
  </si>
  <si>
    <t>CVM</t>
  </si>
  <si>
    <t>CFM</t>
  </si>
  <si>
    <t>CTM</t>
  </si>
  <si>
    <t>Costo Marginal.</t>
  </si>
  <si>
    <t>La siguiente tabla contiene los costos incurridos por Fantabulous Enterprises, Inc; pero faltan algunos valores.</t>
  </si>
  <si>
    <t>¿Cuál es el costo fijo total de esta empresa?</t>
  </si>
  <si>
    <t>Cantidad</t>
  </si>
  <si>
    <t>Costo Marginal</t>
  </si>
  <si>
    <t>Costo Variable</t>
  </si>
  <si>
    <t>Costo Total</t>
  </si>
  <si>
    <t>Costo Total Promedio</t>
  </si>
  <si>
    <t>La siguiente tabla contiene información sobre la producción actual de una empresa.</t>
  </si>
  <si>
    <t>¿Cuál es el costo fijo de la empresa cuando produce 100 unidades?</t>
  </si>
  <si>
    <t>Variable</t>
  </si>
  <si>
    <t>Valor</t>
  </si>
  <si>
    <t>Melanie elaboró 100 pastelillos en su panaderia y utilizo la siguiente fórmula para calcular uno de los costos asociados con la elaboración  de cada pastelillo.</t>
  </si>
  <si>
    <t>costo fijo de elaborar 100 pastelillos</t>
  </si>
  <si>
    <t>+</t>
  </si>
  <si>
    <t>costo variable de elaborar 100 pastelillos</t>
  </si>
  <si>
    <t xml:space="preserve">100 pastelillos </t>
  </si>
  <si>
    <t>¿Qué está calculando Melanie?</t>
  </si>
  <si>
    <t>a) El costo fio promedio</t>
  </si>
  <si>
    <t>b) El costo total promedio</t>
  </si>
  <si>
    <t>c) El costo variable promedio</t>
  </si>
  <si>
    <t>d) El costo total</t>
  </si>
  <si>
    <t>e) El costo marginal</t>
  </si>
  <si>
    <t>¿Cúal de las siguientes opciones decrive mejor el costo marginal?</t>
  </si>
  <si>
    <t>a) El csto que varía a medida que la producción cambia, por unidad de producción.</t>
  </si>
  <si>
    <t>b) El costo que no varia a medida de que la produccion no cambia.</t>
  </si>
  <si>
    <t>d) El costo de producir una unidad típica de producción.</t>
  </si>
  <si>
    <t>e) El costo que no  varía a medida que la produción cambia, por unidadde producción.</t>
  </si>
  <si>
    <t>c) El costo de producir una unidad más de producción.</t>
  </si>
  <si>
    <t>Producción (Casas pintadas por semana)</t>
  </si>
  <si>
    <t>Costo Fijo Total</t>
  </si>
  <si>
    <t>CF</t>
  </si>
  <si>
    <t xml:space="preserve">COSTO FIJO </t>
  </si>
  <si>
    <t>Al mometo de pintar 12 casas.</t>
  </si>
  <si>
    <t xml:space="preserve">                               Porque el costo total se mantiene yel viraible camvia dependoendo la cantidad de productos pero lo que no cambia y esconstante son los costos fijo.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</si>
</sst>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#,##0;[Red]\-&quot;$&quot;#,##0"/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575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2" borderId="0" xfId="0" applyFill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13" borderId="1" xfId="0" applyFill="1" applyBorder="1"/>
    <xf numFmtId="0" fontId="1" fillId="14" borderId="1" xfId="0" applyFont="1" applyFill="1" applyBorder="1"/>
    <xf numFmtId="0" fontId="1" fillId="14" borderId="1" xfId="0" applyFont="1" applyFill="1" applyBorder="1" applyAlignment="1">
      <alignment horizontal="center" wrapText="1"/>
    </xf>
    <xf numFmtId="0" fontId="1" fillId="1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/>
    <xf numFmtId="0" fontId="0" fillId="0" borderId="0" xfId="0" applyAlignment="1"/>
    <xf numFmtId="0" fontId="0" fillId="5" borderId="1" xfId="0" applyFill="1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17" borderId="1" xfId="0" applyFill="1" applyBorder="1" applyAlignment="1">
      <alignment horizontal="center"/>
    </xf>
    <xf numFmtId="43" fontId="0" fillId="20" borderId="1" xfId="1" applyFont="1" applyFill="1" applyBorder="1" applyAlignment="1">
      <alignment horizontal="center"/>
    </xf>
    <xf numFmtId="43" fontId="0" fillId="18" borderId="1" xfId="1" applyFont="1" applyFill="1" applyBorder="1" applyAlignment="1">
      <alignment horizontal="center"/>
    </xf>
    <xf numFmtId="43" fontId="0" fillId="2" borderId="1" xfId="1" applyFont="1" applyFill="1" applyBorder="1" applyAlignment="1">
      <alignment horizontal="center"/>
    </xf>
    <xf numFmtId="43" fontId="0" fillId="21" borderId="1" xfId="1" applyFont="1" applyFill="1" applyBorder="1" applyAlignment="1">
      <alignment horizontal="center"/>
    </xf>
    <xf numFmtId="43" fontId="0" fillId="15" borderId="1" xfId="1" applyFont="1" applyFill="1" applyBorder="1" applyAlignment="1">
      <alignment horizontal="center"/>
    </xf>
    <xf numFmtId="43" fontId="0" fillId="10" borderId="1" xfId="1" applyFont="1" applyFill="1" applyBorder="1" applyAlignment="1">
      <alignment horizontal="center"/>
    </xf>
    <xf numFmtId="43" fontId="0" fillId="6" borderId="1" xfId="1" applyFont="1" applyFill="1" applyBorder="1" applyAlignment="1">
      <alignment horizontal="center"/>
    </xf>
    <xf numFmtId="43" fontId="0" fillId="19" borderId="1" xfId="1" applyFont="1" applyFill="1" applyBorder="1" applyAlignment="1">
      <alignment horizontal="center"/>
    </xf>
    <xf numFmtId="6" fontId="0" fillId="3" borderId="0" xfId="0" applyNumberFormat="1" applyFill="1"/>
    <xf numFmtId="0" fontId="0" fillId="10" borderId="0" xfId="0" applyFill="1"/>
    <xf numFmtId="0" fontId="0" fillId="0" borderId="2" xfId="0" applyBorder="1" applyAlignme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57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6"/>
  <sheetViews>
    <sheetView zoomScaleNormal="100" workbookViewId="0">
      <selection activeCell="I6" sqref="I6"/>
    </sheetView>
  </sheetViews>
  <sheetFormatPr baseColWidth="10" defaultRowHeight="15" x14ac:dyDescent="0.25"/>
  <cols>
    <col min="1" max="1" width="8.5703125" customWidth="1"/>
    <col min="2" max="2" width="14.140625" customWidth="1"/>
    <col min="3" max="3" width="16.140625" customWidth="1"/>
    <col min="4" max="4" width="12" customWidth="1"/>
    <col min="14" max="14" width="14.7109375" customWidth="1"/>
  </cols>
  <sheetData>
    <row r="2" spans="1:14" x14ac:dyDescent="0.25">
      <c r="B2" s="20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4" spans="1:14" x14ac:dyDescent="0.25">
      <c r="B4" s="20" t="s">
        <v>1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x14ac:dyDescent="0.25">
      <c r="C5" s="4" t="s">
        <v>44</v>
      </c>
      <c r="D5" s="4"/>
    </row>
    <row r="7" spans="1:14" x14ac:dyDescent="0.25">
      <c r="B7" s="22" t="s">
        <v>2</v>
      </c>
      <c r="C7" s="22"/>
      <c r="D7" s="22"/>
      <c r="E7" s="22"/>
      <c r="F7" s="22"/>
      <c r="G7" s="22"/>
      <c r="H7" s="22"/>
      <c r="I7" s="22"/>
      <c r="J7" s="22"/>
      <c r="K7" s="22"/>
    </row>
    <row r="8" spans="1:14" x14ac:dyDescent="0.25">
      <c r="A8" s="23" t="s">
        <v>45</v>
      </c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</row>
    <row r="9" spans="1:14" x14ac:dyDescent="0.25"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</row>
    <row r="10" spans="1:14" ht="45" customHeight="1" x14ac:dyDescent="0.25">
      <c r="B10" s="19" t="s">
        <v>3</v>
      </c>
      <c r="C10" s="18" t="s">
        <v>40</v>
      </c>
      <c r="D10" s="18" t="s">
        <v>4</v>
      </c>
      <c r="E10" s="18" t="s">
        <v>5</v>
      </c>
      <c r="F10" s="18" t="s">
        <v>6</v>
      </c>
      <c r="G10" s="18" t="s">
        <v>7</v>
      </c>
      <c r="H10" s="18" t="s">
        <v>11</v>
      </c>
      <c r="I10" s="18" t="s">
        <v>8</v>
      </c>
      <c r="J10" s="18" t="s">
        <v>9</v>
      </c>
      <c r="K10" s="18" t="s">
        <v>10</v>
      </c>
      <c r="L10" s="18" t="s">
        <v>17</v>
      </c>
    </row>
    <row r="11" spans="1:14" x14ac:dyDescent="0.25">
      <c r="B11" s="24">
        <v>1</v>
      </c>
      <c r="C11" s="25">
        <v>2</v>
      </c>
      <c r="D11" s="27">
        <f>C11/B11</f>
        <v>2</v>
      </c>
      <c r="E11" s="28">
        <f>C12-C11</f>
        <v>3</v>
      </c>
      <c r="F11" s="35">
        <f>250*B11</f>
        <v>250</v>
      </c>
      <c r="G11" s="36">
        <v>500</v>
      </c>
      <c r="H11" s="29">
        <f>(F11+G11)/C11</f>
        <v>375</v>
      </c>
      <c r="I11" s="30">
        <f>F11/C11</f>
        <v>125</v>
      </c>
      <c r="J11" s="32">
        <f>G11/C11</f>
        <v>250</v>
      </c>
      <c r="K11" s="33">
        <f>I11+J11</f>
        <v>375</v>
      </c>
      <c r="L11" s="34">
        <f>F11+G11</f>
        <v>750</v>
      </c>
    </row>
    <row r="12" spans="1:14" x14ac:dyDescent="0.25">
      <c r="B12" s="24">
        <v>2</v>
      </c>
      <c r="C12" s="25">
        <v>5</v>
      </c>
      <c r="D12" s="27">
        <f t="shared" ref="D12:D16" si="0">C12/B12</f>
        <v>2.5</v>
      </c>
      <c r="E12" s="28">
        <f t="shared" ref="E12:E15" si="1">C13-C12</f>
        <v>4</v>
      </c>
      <c r="F12" s="35">
        <f t="shared" ref="F12:F16" si="2">250*B12</f>
        <v>500</v>
      </c>
      <c r="G12" s="36">
        <v>500</v>
      </c>
      <c r="H12" s="29">
        <f t="shared" ref="H12:H16" si="3">(F12+G12)/C12</f>
        <v>200</v>
      </c>
      <c r="I12" s="30">
        <f t="shared" ref="I12:I16" si="4">F12/C12</f>
        <v>100</v>
      </c>
      <c r="J12" s="32">
        <f t="shared" ref="J12:J16" si="5">G12/C12</f>
        <v>100</v>
      </c>
      <c r="K12" s="33">
        <f t="shared" ref="K12:K16" si="6">I12+J12</f>
        <v>200</v>
      </c>
      <c r="L12" s="34">
        <f t="shared" ref="L12:L16" si="7">F12+G12</f>
        <v>1000</v>
      </c>
    </row>
    <row r="13" spans="1:14" x14ac:dyDescent="0.25">
      <c r="B13" s="24">
        <v>3</v>
      </c>
      <c r="C13" s="25">
        <v>9</v>
      </c>
      <c r="D13" s="27">
        <f t="shared" si="0"/>
        <v>3</v>
      </c>
      <c r="E13" s="28">
        <f t="shared" si="1"/>
        <v>3</v>
      </c>
      <c r="F13" s="35">
        <f t="shared" si="2"/>
        <v>750</v>
      </c>
      <c r="G13" s="36">
        <v>500</v>
      </c>
      <c r="H13" s="29">
        <f t="shared" si="3"/>
        <v>138.88888888888889</v>
      </c>
      <c r="I13" s="30">
        <f t="shared" si="4"/>
        <v>83.333333333333329</v>
      </c>
      <c r="J13" s="32">
        <f t="shared" si="5"/>
        <v>55.555555555555557</v>
      </c>
      <c r="K13" s="33">
        <f t="shared" si="6"/>
        <v>138.88888888888889</v>
      </c>
      <c r="L13" s="34">
        <f t="shared" si="7"/>
        <v>1250</v>
      </c>
    </row>
    <row r="14" spans="1:14" x14ac:dyDescent="0.25">
      <c r="B14" s="24">
        <v>4</v>
      </c>
      <c r="C14" s="26">
        <v>12</v>
      </c>
      <c r="D14" s="26">
        <f t="shared" si="0"/>
        <v>3</v>
      </c>
      <c r="E14" s="26">
        <f t="shared" si="1"/>
        <v>2</v>
      </c>
      <c r="F14" s="31">
        <f t="shared" si="2"/>
        <v>1000</v>
      </c>
      <c r="G14" s="31">
        <v>500</v>
      </c>
      <c r="H14" s="31">
        <f t="shared" si="3"/>
        <v>125</v>
      </c>
      <c r="I14" s="31">
        <f t="shared" si="4"/>
        <v>83.333333333333329</v>
      </c>
      <c r="J14" s="31">
        <f t="shared" si="5"/>
        <v>41.666666666666664</v>
      </c>
      <c r="K14" s="31">
        <f t="shared" si="6"/>
        <v>125</v>
      </c>
      <c r="L14" s="31">
        <f t="shared" si="7"/>
        <v>1500</v>
      </c>
    </row>
    <row r="15" spans="1:14" x14ac:dyDescent="0.25">
      <c r="B15" s="24">
        <v>5</v>
      </c>
      <c r="C15" s="25">
        <v>14</v>
      </c>
      <c r="D15" s="27">
        <f t="shared" si="0"/>
        <v>2.8</v>
      </c>
      <c r="E15" s="28">
        <f t="shared" si="1"/>
        <v>1</v>
      </c>
      <c r="F15" s="35">
        <f t="shared" si="2"/>
        <v>1250</v>
      </c>
      <c r="G15" s="36">
        <v>500</v>
      </c>
      <c r="H15" s="29">
        <f t="shared" si="3"/>
        <v>125</v>
      </c>
      <c r="I15" s="30">
        <f t="shared" si="4"/>
        <v>89.285714285714292</v>
      </c>
      <c r="J15" s="32">
        <f t="shared" si="5"/>
        <v>35.714285714285715</v>
      </c>
      <c r="K15" s="33">
        <f t="shared" si="6"/>
        <v>125</v>
      </c>
      <c r="L15" s="34">
        <f t="shared" si="7"/>
        <v>1750</v>
      </c>
    </row>
    <row r="16" spans="1:14" x14ac:dyDescent="0.25">
      <c r="B16" s="24">
        <v>6</v>
      </c>
      <c r="C16" s="25">
        <v>15</v>
      </c>
      <c r="D16" s="27">
        <f t="shared" si="0"/>
        <v>2.5</v>
      </c>
      <c r="E16" s="28"/>
      <c r="F16" s="35">
        <f t="shared" si="2"/>
        <v>1500</v>
      </c>
      <c r="G16" s="36">
        <v>500</v>
      </c>
      <c r="H16" s="29">
        <f t="shared" si="3"/>
        <v>133.33333333333334</v>
      </c>
      <c r="I16" s="30">
        <f t="shared" si="4"/>
        <v>100</v>
      </c>
      <c r="J16" s="32">
        <f t="shared" si="5"/>
        <v>33.333333333333336</v>
      </c>
      <c r="K16" s="33">
        <f t="shared" si="6"/>
        <v>133.33333333333334</v>
      </c>
      <c r="L16" s="34">
        <f t="shared" si="7"/>
        <v>2000</v>
      </c>
    </row>
  </sheetData>
  <mergeCells count="3">
    <mergeCell ref="B4:N4"/>
    <mergeCell ref="B2:N2"/>
    <mergeCell ref="B7:K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5"/>
  <sheetViews>
    <sheetView zoomScale="115" zoomScaleNormal="115" workbookViewId="0">
      <selection activeCell="F8" sqref="F8"/>
    </sheetView>
  </sheetViews>
  <sheetFormatPr baseColWidth="10" defaultRowHeight="15" x14ac:dyDescent="0.25"/>
  <cols>
    <col min="2" max="2" width="11.85546875" customWidth="1"/>
    <col min="3" max="3" width="14.140625" customWidth="1"/>
    <col min="4" max="4" width="14.5703125" customWidth="1"/>
    <col min="5" max="5" width="14.42578125" customWidth="1"/>
    <col min="6" max="6" width="12.85546875" customWidth="1"/>
  </cols>
  <sheetData>
    <row r="2" spans="2:9" x14ac:dyDescent="0.25">
      <c r="B2" t="s">
        <v>12</v>
      </c>
    </row>
    <row r="4" spans="2:9" x14ac:dyDescent="0.25">
      <c r="B4" t="s">
        <v>13</v>
      </c>
      <c r="E4" s="4">
        <v>100</v>
      </c>
    </row>
    <row r="7" spans="2:9" ht="30" x14ac:dyDescent="0.25">
      <c r="B7" s="17" t="s">
        <v>14</v>
      </c>
      <c r="C7" s="17" t="s">
        <v>16</v>
      </c>
      <c r="D7" s="17" t="s">
        <v>17</v>
      </c>
      <c r="E7" s="17" t="s">
        <v>15</v>
      </c>
      <c r="F7" s="18" t="s">
        <v>18</v>
      </c>
      <c r="G7" s="18" t="s">
        <v>41</v>
      </c>
      <c r="H7" s="17" t="s">
        <v>8</v>
      </c>
      <c r="I7" s="17" t="s">
        <v>9</v>
      </c>
    </row>
    <row r="8" spans="2:9" x14ac:dyDescent="0.25">
      <c r="B8" s="12">
        <v>0</v>
      </c>
      <c r="C8" s="7">
        <v>0</v>
      </c>
      <c r="D8" s="9">
        <f>C8+G8</f>
        <v>100</v>
      </c>
      <c r="E8" s="13">
        <v>100</v>
      </c>
      <c r="F8" s="15">
        <f>H8+I8</f>
        <v>0</v>
      </c>
      <c r="G8" s="5">
        <v>100</v>
      </c>
      <c r="H8" s="11">
        <v>0</v>
      </c>
      <c r="I8" s="16">
        <v>0</v>
      </c>
    </row>
    <row r="9" spans="2:9" x14ac:dyDescent="0.25">
      <c r="B9" s="12">
        <v>1</v>
      </c>
      <c r="C9" s="7">
        <f>D9-G9</f>
        <v>179</v>
      </c>
      <c r="D9" s="10">
        <v>279</v>
      </c>
      <c r="E9" s="13">
        <v>179</v>
      </c>
      <c r="F9" s="14">
        <v>279</v>
      </c>
      <c r="G9" s="5">
        <v>100</v>
      </c>
      <c r="H9" s="11">
        <f>C9/B9</f>
        <v>179</v>
      </c>
      <c r="I9" s="16">
        <f>G9/B9</f>
        <v>100</v>
      </c>
    </row>
    <row r="10" spans="2:9" x14ac:dyDescent="0.25">
      <c r="B10" s="12">
        <v>2</v>
      </c>
      <c r="C10" s="8">
        <v>320</v>
      </c>
      <c r="D10" s="10">
        <v>420</v>
      </c>
      <c r="E10" s="13">
        <v>141</v>
      </c>
      <c r="F10" s="14">
        <v>210</v>
      </c>
      <c r="G10" s="5">
        <v>100</v>
      </c>
      <c r="H10" s="11">
        <f>C10/B10</f>
        <v>160</v>
      </c>
      <c r="I10" s="16">
        <f>G10/B10</f>
        <v>50</v>
      </c>
    </row>
    <row r="11" spans="2:9" x14ac:dyDescent="0.25">
      <c r="B11" s="12">
        <v>3</v>
      </c>
      <c r="C11" s="8">
        <v>447</v>
      </c>
      <c r="D11" s="10">
        <v>547</v>
      </c>
      <c r="E11" s="13">
        <v>127</v>
      </c>
      <c r="F11" s="14">
        <v>182</v>
      </c>
      <c r="G11" s="5">
        <v>100</v>
      </c>
      <c r="H11" s="11">
        <f t="shared" ref="H11:H15" si="0">C11/B11</f>
        <v>149</v>
      </c>
      <c r="I11" s="16">
        <f t="shared" ref="I11:I15" si="1">G11/B11</f>
        <v>33.333333333333336</v>
      </c>
    </row>
    <row r="12" spans="2:9" x14ac:dyDescent="0.25">
      <c r="B12" s="12">
        <v>4</v>
      </c>
      <c r="C12" s="8">
        <v>584</v>
      </c>
      <c r="D12" s="9">
        <f>C12+G12</f>
        <v>684</v>
      </c>
      <c r="E12" s="13">
        <v>137</v>
      </c>
      <c r="F12" s="14">
        <v>173</v>
      </c>
      <c r="G12" s="5">
        <v>100</v>
      </c>
      <c r="H12" s="11">
        <f t="shared" si="0"/>
        <v>146</v>
      </c>
      <c r="I12" s="16">
        <f t="shared" si="1"/>
        <v>25</v>
      </c>
    </row>
    <row r="13" spans="2:9" x14ac:dyDescent="0.25">
      <c r="B13" s="12">
        <v>5</v>
      </c>
      <c r="C13" s="8">
        <v>755</v>
      </c>
      <c r="D13" s="10">
        <v>855</v>
      </c>
      <c r="E13" s="6">
        <f>(C13+G13)/B13</f>
        <v>171</v>
      </c>
      <c r="F13" s="14">
        <v>171</v>
      </c>
      <c r="G13" s="5">
        <v>100</v>
      </c>
      <c r="H13" s="11">
        <f t="shared" si="0"/>
        <v>151</v>
      </c>
      <c r="I13" s="16">
        <f t="shared" si="1"/>
        <v>20</v>
      </c>
    </row>
    <row r="14" spans="2:9" x14ac:dyDescent="0.25">
      <c r="B14" s="12">
        <v>6</v>
      </c>
      <c r="C14" s="7">
        <f>D14-G14</f>
        <v>984</v>
      </c>
      <c r="D14" s="10">
        <v>1084</v>
      </c>
      <c r="E14" s="13">
        <v>229</v>
      </c>
      <c r="F14" s="14">
        <v>180</v>
      </c>
      <c r="G14" s="5">
        <v>100</v>
      </c>
      <c r="H14" s="11">
        <f t="shared" si="0"/>
        <v>164</v>
      </c>
      <c r="I14" s="16">
        <f t="shared" si="1"/>
        <v>16.666666666666668</v>
      </c>
    </row>
    <row r="15" spans="2:9" x14ac:dyDescent="0.25">
      <c r="B15" s="12">
        <v>7</v>
      </c>
      <c r="C15" s="8">
        <v>1295</v>
      </c>
      <c r="D15" s="10">
        <v>1395</v>
      </c>
      <c r="E15" s="13">
        <v>311</v>
      </c>
      <c r="F15" s="14">
        <v>200</v>
      </c>
      <c r="G15" s="5">
        <v>100</v>
      </c>
      <c r="H15" s="11">
        <f t="shared" si="0"/>
        <v>185</v>
      </c>
      <c r="I15" s="16">
        <f t="shared" si="1"/>
        <v>14.285714285714286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2"/>
  <sheetViews>
    <sheetView workbookViewId="0">
      <selection activeCell="F15" sqref="F15"/>
    </sheetView>
  </sheetViews>
  <sheetFormatPr baseColWidth="10" defaultRowHeight="15" x14ac:dyDescent="0.25"/>
  <cols>
    <col min="2" max="2" width="14.140625" customWidth="1"/>
  </cols>
  <sheetData>
    <row r="2" spans="2:6" x14ac:dyDescent="0.25">
      <c r="B2" t="s">
        <v>19</v>
      </c>
    </row>
    <row r="4" spans="2:6" x14ac:dyDescent="0.25">
      <c r="B4" t="s">
        <v>20</v>
      </c>
    </row>
    <row r="8" spans="2:6" x14ac:dyDescent="0.25">
      <c r="B8" t="s">
        <v>21</v>
      </c>
      <c r="C8" t="s">
        <v>22</v>
      </c>
    </row>
    <row r="9" spans="2:6" x14ac:dyDescent="0.25">
      <c r="B9" t="s">
        <v>14</v>
      </c>
      <c r="C9">
        <v>100</v>
      </c>
      <c r="E9" s="38" t="s">
        <v>43</v>
      </c>
      <c r="F9" s="37">
        <v>70</v>
      </c>
    </row>
    <row r="10" spans="2:6" x14ac:dyDescent="0.25">
      <c r="B10" t="s">
        <v>17</v>
      </c>
      <c r="C10">
        <v>18000</v>
      </c>
    </row>
    <row r="11" spans="2:6" x14ac:dyDescent="0.25">
      <c r="B11" t="s">
        <v>16</v>
      </c>
      <c r="C11">
        <v>11000</v>
      </c>
    </row>
    <row r="12" spans="2:6" x14ac:dyDescent="0.25">
      <c r="B12" t="s">
        <v>42</v>
      </c>
      <c r="C12">
        <f>(C10-C11)/C9</f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6"/>
  <sheetViews>
    <sheetView tabSelected="1" topLeftCell="A8" workbookViewId="0">
      <selection activeCell="F17" sqref="F17"/>
    </sheetView>
  </sheetViews>
  <sheetFormatPr baseColWidth="10" defaultRowHeight="15" x14ac:dyDescent="0.25"/>
  <cols>
    <col min="3" max="3" width="18.85546875" customWidth="1"/>
    <col min="4" max="4" width="13.140625" customWidth="1"/>
    <col min="6" max="6" width="21.7109375" customWidth="1"/>
    <col min="7" max="7" width="13.7109375" customWidth="1"/>
  </cols>
  <sheetData>
    <row r="3" spans="2:7" x14ac:dyDescent="0.25">
      <c r="B3" t="s">
        <v>23</v>
      </c>
    </row>
    <row r="5" spans="2:7" x14ac:dyDescent="0.25">
      <c r="C5" s="1"/>
      <c r="D5" s="1"/>
      <c r="E5" s="1"/>
      <c r="F5" s="1"/>
      <c r="G5" s="1"/>
    </row>
    <row r="6" spans="2:7" x14ac:dyDescent="0.25">
      <c r="C6" s="2" t="s">
        <v>24</v>
      </c>
      <c r="D6" s="2"/>
      <c r="E6" s="3" t="s">
        <v>25</v>
      </c>
      <c r="F6" s="2" t="s">
        <v>26</v>
      </c>
      <c r="G6" s="2"/>
    </row>
    <row r="7" spans="2:7" x14ac:dyDescent="0.25">
      <c r="D7" s="21" t="s">
        <v>27</v>
      </c>
      <c r="E7" s="21"/>
      <c r="F7" s="21"/>
    </row>
    <row r="9" spans="2:7" x14ac:dyDescent="0.25">
      <c r="B9" t="s">
        <v>28</v>
      </c>
    </row>
    <row r="11" spans="2:7" x14ac:dyDescent="0.25">
      <c r="B11" t="s">
        <v>29</v>
      </c>
    </row>
    <row r="12" spans="2:7" x14ac:dyDescent="0.25">
      <c r="B12" t="s">
        <v>30</v>
      </c>
    </row>
    <row r="13" spans="2:7" x14ac:dyDescent="0.25">
      <c r="B13" t="s">
        <v>31</v>
      </c>
    </row>
    <row r="14" spans="2:7" x14ac:dyDescent="0.25">
      <c r="B14" t="s">
        <v>32</v>
      </c>
    </row>
    <row r="15" spans="2:7" x14ac:dyDescent="0.25">
      <c r="B15" s="4" t="s">
        <v>33</v>
      </c>
      <c r="C15" s="4"/>
    </row>
    <row r="20" spans="2:5" x14ac:dyDescent="0.25">
      <c r="B20" t="s">
        <v>34</v>
      </c>
    </row>
    <row r="22" spans="2:5" x14ac:dyDescent="0.25">
      <c r="B22" t="s">
        <v>35</v>
      </c>
    </row>
    <row r="23" spans="2:5" x14ac:dyDescent="0.25">
      <c r="B23" t="s">
        <v>36</v>
      </c>
    </row>
    <row r="24" spans="2:5" x14ac:dyDescent="0.25">
      <c r="B24" s="4" t="s">
        <v>39</v>
      </c>
      <c r="C24" s="4"/>
      <c r="D24" s="4"/>
      <c r="E24" s="4"/>
    </row>
    <row r="25" spans="2:5" x14ac:dyDescent="0.25">
      <c r="B25" t="s">
        <v>37</v>
      </c>
    </row>
    <row r="26" spans="2:5" x14ac:dyDescent="0.25">
      <c r="B26" t="s">
        <v>38</v>
      </c>
    </row>
  </sheetData>
  <mergeCells count="1">
    <mergeCell ref="D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EJE..5</vt:lpstr>
      <vt:lpstr>EJE..6</vt:lpstr>
      <vt:lpstr>EJE..8</vt:lpstr>
      <vt:lpstr>EJ..7 Y9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ANDREA</dc:creator>
  <cp:lastModifiedBy>FERNANDA ANDREA</cp:lastModifiedBy>
  <dcterms:created xsi:type="dcterms:W3CDTF">2023-04-07T18:53:56Z</dcterms:created>
  <dcterms:modified xsi:type="dcterms:W3CDTF">2023-04-14T07:32:12Z</dcterms:modified>
</cp:coreProperties>
</file>